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VATE SKI SCHOOL\2022-2023\22.23 PSS Schedules\"/>
    </mc:Choice>
  </mc:AlternateContent>
  <workbookProtection workbookAlgorithmName="SHA-512" workbookHashValue="oq2DKJGswnjucs4oxoTRVPFM8MMDQpVfLiT9PpwPQpOly4FJnqcIBreG04oP+gkVAOAJd7PXOaylXZKXrc5pkg==" workbookSaltValue="qFUoZFxVgjfQjKGb8rUKRQ==" workbookSpinCount="100000" lockStructure="1"/>
  <bookViews>
    <workbookView xWindow="-12" yWindow="4308" windowWidth="15408" windowHeight="3048" tabRatio="490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definedNames>
    <definedName name="_xlnm.Print_Area" localSheetId="4">Friday!$A$1:$T$55</definedName>
    <definedName name="_xlnm.Print_Area" localSheetId="0">Monday!$A$1:$Y$25</definedName>
    <definedName name="_xlnm.Print_Area" localSheetId="5">Saturday!$A$1:$AB$73</definedName>
    <definedName name="_xlnm.Print_Area" localSheetId="6">Sunday!$A$1:$AB$61</definedName>
    <definedName name="_xlnm.Print_Area" localSheetId="3">Thursday!$A$1:$AA$43</definedName>
    <definedName name="_xlnm.Print_Area" localSheetId="1">Tuesday!$A$1:$AA$28</definedName>
    <definedName name="_xlnm.Print_Area" localSheetId="2">Wednesday!$A$1:$AA$49</definedName>
    <definedName name="Z_70FEF8B8_E556_415B_95E2_1DA78E58AC9A_.wvu.PrintArea" localSheetId="4" hidden="1">Friday!$A$1:$T$52</definedName>
    <definedName name="Z_70FEF8B8_E556_415B_95E2_1DA78E58AC9A_.wvu.PrintArea" localSheetId="0" hidden="1">Monday!$A$1:$Y$22</definedName>
    <definedName name="Z_70FEF8B8_E556_415B_95E2_1DA78E58AC9A_.wvu.PrintArea" localSheetId="5" hidden="1">Saturday!$A$1:$AB$70</definedName>
    <definedName name="Z_70FEF8B8_E556_415B_95E2_1DA78E58AC9A_.wvu.PrintArea" localSheetId="6" hidden="1">Sunday!$A$1:$AB$54</definedName>
    <definedName name="Z_70FEF8B8_E556_415B_95E2_1DA78E58AC9A_.wvu.PrintArea" localSheetId="3" hidden="1">Thursday!$A$1:$AA$40</definedName>
    <definedName name="Z_70FEF8B8_E556_415B_95E2_1DA78E58AC9A_.wvu.PrintArea" localSheetId="1" hidden="1">Tuesday!$A$1:$AA$25</definedName>
    <definedName name="Z_70FEF8B8_E556_415B_95E2_1DA78E58AC9A_.wvu.PrintArea" localSheetId="2" hidden="1">Wednesday!$A$1:$AA$46</definedName>
  </definedNames>
  <calcPr calcId="162913"/>
  <customWorkbookViews>
    <customWorkbookView name="Kantwill, Mackenzie - Personal View" guid="{70FEF8B8-E556-415B-95E2-1DA78E58AC9A}" autoUpdate="1" mergeInterval="15" personalView="1" maximized="1" xWindow="1912" yWindow="-8" windowWidth="1936" windowHeight="1056" tabRatio="490" activeSheetId="1"/>
  </customWorkbookViews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54" i="7" l="1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R60" i="7" l="1"/>
  <c r="L60" i="7"/>
  <c r="H60" i="7"/>
  <c r="V60" i="7"/>
  <c r="X60" i="7"/>
  <c r="W60" i="7"/>
  <c r="S60" i="7"/>
  <c r="K72" i="6"/>
  <c r="J72" i="6"/>
  <c r="K60" i="7"/>
  <c r="F60" i="7"/>
  <c r="Q72" i="6"/>
  <c r="P72" i="6"/>
  <c r="L72" i="6"/>
  <c r="I72" i="6"/>
  <c r="O72" i="6"/>
  <c r="M72" i="6"/>
  <c r="V72" i="6"/>
  <c r="F72" i="6"/>
  <c r="E72" i="6"/>
  <c r="D72" i="6"/>
  <c r="X72" i="6"/>
  <c r="W72" i="6"/>
  <c r="U72" i="6"/>
  <c r="T72" i="6"/>
  <c r="S72" i="6"/>
  <c r="R72" i="6"/>
  <c r="N72" i="6"/>
  <c r="H72" i="6"/>
  <c r="G72" i="6"/>
  <c r="V48" i="3"/>
  <c r="F48" i="3"/>
  <c r="S48" i="3"/>
  <c r="G48" i="3"/>
  <c r="I48" i="3"/>
  <c r="E27" i="2"/>
  <c r="F27" i="2"/>
  <c r="I42" i="4"/>
  <c r="H42" i="4"/>
  <c r="P42" i="4"/>
  <c r="W42" i="4"/>
  <c r="F42" i="4"/>
  <c r="T48" i="3"/>
  <c r="D60" i="7"/>
  <c r="D58" i="7"/>
  <c r="E58" i="7"/>
  <c r="E60" i="7" s="1"/>
  <c r="F58" i="7"/>
  <c r="G58" i="7"/>
  <c r="G60" i="7" s="1"/>
  <c r="H58" i="7"/>
  <c r="I58" i="7"/>
  <c r="I60" i="7" s="1"/>
  <c r="J58" i="7"/>
  <c r="J60" i="7" s="1"/>
  <c r="K58" i="7"/>
  <c r="L58" i="7"/>
  <c r="M58" i="7"/>
  <c r="M60" i="7" s="1"/>
  <c r="N58" i="7"/>
  <c r="N60" i="7" s="1"/>
  <c r="O58" i="7"/>
  <c r="O60" i="7" s="1"/>
  <c r="P58" i="7"/>
  <c r="P60" i="7" s="1"/>
  <c r="Q58" i="7"/>
  <c r="Q60" i="7" s="1"/>
  <c r="R58" i="7"/>
  <c r="S58" i="7"/>
  <c r="T58" i="7"/>
  <c r="T60" i="7" s="1"/>
  <c r="U58" i="7"/>
  <c r="U60" i="7" s="1"/>
  <c r="V58" i="7"/>
  <c r="W58" i="7"/>
  <c r="X58" i="7"/>
  <c r="Q22" i="1"/>
  <c r="R22" i="1"/>
  <c r="S22" i="1"/>
  <c r="T22" i="1"/>
  <c r="U22" i="1"/>
  <c r="Q13" i="1"/>
  <c r="R13" i="1"/>
  <c r="S13" i="1"/>
  <c r="T13" i="1"/>
  <c r="U13" i="1"/>
  <c r="N52" i="5"/>
  <c r="N54" i="5" s="1"/>
  <c r="O52" i="5"/>
  <c r="O54" i="5" s="1"/>
  <c r="P52" i="5"/>
  <c r="P54" i="5" s="1"/>
  <c r="D40" i="4"/>
  <c r="D42" i="4" s="1"/>
  <c r="E40" i="4"/>
  <c r="E42" i="4" s="1"/>
  <c r="F40" i="4"/>
  <c r="G40" i="4"/>
  <c r="G42" i="4" s="1"/>
  <c r="H40" i="4"/>
  <c r="I40" i="4"/>
  <c r="J40" i="4"/>
  <c r="J42" i="4" s="1"/>
  <c r="K40" i="4"/>
  <c r="K42" i="4" s="1"/>
  <c r="L40" i="4"/>
  <c r="L42" i="4" s="1"/>
  <c r="M40" i="4"/>
  <c r="M42" i="4" s="1"/>
  <c r="N40" i="4"/>
  <c r="N42" i="4" s="1"/>
  <c r="O40" i="4"/>
  <c r="O42" i="4" s="1"/>
  <c r="P40" i="4"/>
  <c r="Q40" i="4"/>
  <c r="Q42" i="4" s="1"/>
  <c r="R40" i="4"/>
  <c r="R42" i="4" s="1"/>
  <c r="S40" i="4"/>
  <c r="S42" i="4" s="1"/>
  <c r="T40" i="4"/>
  <c r="T42" i="4" s="1"/>
  <c r="U40" i="4"/>
  <c r="U42" i="4" s="1"/>
  <c r="V40" i="4"/>
  <c r="V42" i="4" s="1"/>
  <c r="W40" i="4"/>
  <c r="C46" i="3"/>
  <c r="C13" i="1"/>
  <c r="V46" i="3"/>
  <c r="W46" i="3"/>
  <c r="W48" i="3" s="1"/>
  <c r="E46" i="3"/>
  <c r="E48" i="3" s="1"/>
  <c r="F46" i="3"/>
  <c r="G46" i="3"/>
  <c r="H46" i="3"/>
  <c r="H48" i="3" s="1"/>
  <c r="I46" i="3"/>
  <c r="J46" i="3"/>
  <c r="J48" i="3" s="1"/>
  <c r="K46" i="3"/>
  <c r="K48" i="3" s="1"/>
  <c r="L46" i="3"/>
  <c r="L48" i="3" s="1"/>
  <c r="M46" i="3"/>
  <c r="M48" i="3" s="1"/>
  <c r="N46" i="3"/>
  <c r="N48" i="3" s="1"/>
  <c r="O46" i="3"/>
  <c r="O48" i="3" s="1"/>
  <c r="P46" i="3"/>
  <c r="P48" i="3" s="1"/>
  <c r="Q46" i="3"/>
  <c r="Q48" i="3" s="1"/>
  <c r="R46" i="3"/>
  <c r="R48" i="3" s="1"/>
  <c r="S46" i="3"/>
  <c r="T46" i="3"/>
  <c r="U46" i="3"/>
  <c r="U48" i="3" s="1"/>
  <c r="D46" i="3"/>
  <c r="D48" i="3" s="1"/>
  <c r="E25" i="2"/>
  <c r="F25" i="2"/>
  <c r="D25" i="2"/>
  <c r="E10" i="2"/>
  <c r="F10" i="2"/>
  <c r="D10" i="2"/>
  <c r="E5" i="2"/>
  <c r="F5" i="2"/>
  <c r="D5" i="2"/>
  <c r="D27" i="2" s="1"/>
  <c r="G5" i="2"/>
  <c r="G27" i="2" s="1"/>
  <c r="B73" i="6" l="1"/>
  <c r="U24" i="1"/>
  <c r="S24" i="1"/>
  <c r="T24" i="1"/>
  <c r="R24" i="1"/>
  <c r="Q24" i="1"/>
  <c r="T25" i="2"/>
  <c r="U25" i="2"/>
  <c r="V25" i="2"/>
  <c r="W25" i="2"/>
  <c r="T10" i="2"/>
  <c r="U10" i="2"/>
  <c r="V10" i="2"/>
  <c r="W10" i="2"/>
  <c r="T5" i="2"/>
  <c r="T27" i="2" s="1"/>
  <c r="U5" i="2"/>
  <c r="U27" i="2" s="1"/>
  <c r="V5" i="2"/>
  <c r="V27" i="2" s="1"/>
  <c r="W5" i="2"/>
  <c r="W27" i="2" s="1"/>
  <c r="C20" i="2"/>
  <c r="B61" i="7" l="1"/>
  <c r="B43" i="4"/>
  <c r="C52" i="5" l="1"/>
  <c r="C25" i="2" l="1"/>
  <c r="Q25" i="2"/>
  <c r="R25" i="2"/>
  <c r="S25" i="2"/>
  <c r="O22" i="1"/>
  <c r="P22" i="1"/>
  <c r="D22" i="1"/>
  <c r="D13" i="1"/>
  <c r="D24" i="1" l="1"/>
  <c r="C17" i="4"/>
  <c r="C52" i="6" l="1"/>
  <c r="C31" i="5" l="1"/>
  <c r="C18" i="3" l="1"/>
  <c r="C48" i="7" l="1"/>
  <c r="C63" i="6"/>
  <c r="C36" i="4"/>
  <c r="C42" i="3"/>
  <c r="C54" i="7" l="1"/>
  <c r="C58" i="7"/>
  <c r="C70" i="6"/>
  <c r="C48" i="5"/>
  <c r="C27" i="4"/>
  <c r="C31" i="3"/>
  <c r="C48" i="3" s="1"/>
  <c r="H10" i="2" l="1"/>
  <c r="I10" i="2"/>
  <c r="J10" i="2"/>
  <c r="K10" i="2"/>
  <c r="L10" i="2"/>
  <c r="M10" i="2"/>
  <c r="N10" i="2"/>
  <c r="O10" i="2"/>
  <c r="P10" i="2"/>
  <c r="Q10" i="2"/>
  <c r="R10" i="2"/>
  <c r="S10" i="2"/>
  <c r="G10" i="2"/>
  <c r="C10" i="2"/>
  <c r="H5" i="2"/>
  <c r="H27" i="2" s="1"/>
  <c r="I5" i="2"/>
  <c r="I27" i="2" s="1"/>
  <c r="J5" i="2"/>
  <c r="J27" i="2" s="1"/>
  <c r="K5" i="2"/>
  <c r="K27" i="2" s="1"/>
  <c r="L5" i="2"/>
  <c r="L27" i="2" s="1"/>
  <c r="M5" i="2"/>
  <c r="M27" i="2" s="1"/>
  <c r="N5" i="2"/>
  <c r="N27" i="2" s="1"/>
  <c r="O5" i="2"/>
  <c r="O27" i="2" s="1"/>
  <c r="P5" i="2"/>
  <c r="P27" i="2" s="1"/>
  <c r="Q5" i="2"/>
  <c r="Q27" i="2" s="1"/>
  <c r="R5" i="2"/>
  <c r="R27" i="2" s="1"/>
  <c r="S5" i="2"/>
  <c r="S27" i="2" s="1"/>
  <c r="C5" i="2"/>
  <c r="C8" i="1" l="1"/>
  <c r="C26" i="7"/>
  <c r="C60" i="7" s="1"/>
  <c r="C28" i="6"/>
  <c r="C72" i="6" s="1"/>
  <c r="C40" i="5" l="1"/>
  <c r="C54" i="5" s="1"/>
  <c r="B49" i="3" l="1"/>
  <c r="C40" i="4"/>
  <c r="C42" i="4" s="1"/>
  <c r="P13" i="1" l="1"/>
  <c r="P24" i="1" s="1"/>
  <c r="O13" i="1"/>
  <c r="O24" i="1" s="1"/>
  <c r="M52" i="5"/>
  <c r="M54" i="5" s="1"/>
  <c r="L52" i="5"/>
  <c r="L54" i="5" s="1"/>
  <c r="K52" i="5"/>
  <c r="K54" i="5" s="1"/>
  <c r="J52" i="5"/>
  <c r="J54" i="5" s="1"/>
  <c r="I52" i="5"/>
  <c r="I54" i="5" s="1"/>
  <c r="H52" i="5"/>
  <c r="H54" i="5" s="1"/>
  <c r="G52" i="5"/>
  <c r="G54" i="5" s="1"/>
  <c r="F52" i="5"/>
  <c r="F54" i="5" s="1"/>
  <c r="E52" i="5"/>
  <c r="E54" i="5" s="1"/>
  <c r="D52" i="5"/>
  <c r="D54" i="5" s="1"/>
  <c r="P25" i="2"/>
  <c r="O25" i="2"/>
  <c r="N25" i="2"/>
  <c r="M25" i="2"/>
  <c r="L25" i="2"/>
  <c r="K25" i="2"/>
  <c r="J25" i="2"/>
  <c r="I25" i="2"/>
  <c r="H25" i="2"/>
  <c r="G25" i="2"/>
  <c r="B28" i="2" l="1"/>
  <c r="B55" i="5"/>
  <c r="C27" i="2"/>
  <c r="N22" i="1" l="1"/>
  <c r="M22" i="1"/>
  <c r="L22" i="1"/>
  <c r="K22" i="1"/>
  <c r="J22" i="1"/>
  <c r="I22" i="1"/>
  <c r="H22" i="1"/>
  <c r="G22" i="1"/>
  <c r="F22" i="1"/>
  <c r="E22" i="1"/>
  <c r="N13" i="1" l="1"/>
  <c r="N24" i="1" s="1"/>
  <c r="L13" i="1"/>
  <c r="L24" i="1" s="1"/>
  <c r="M13" i="1"/>
  <c r="M24" i="1" s="1"/>
  <c r="K13" i="1"/>
  <c r="K24" i="1" s="1"/>
  <c r="J13" i="1"/>
  <c r="J24" i="1" s="1"/>
  <c r="I13" i="1"/>
  <c r="I24" i="1" s="1"/>
  <c r="H13" i="1"/>
  <c r="H24" i="1" s="1"/>
  <c r="G13" i="1"/>
  <c r="G24" i="1" s="1"/>
  <c r="F13" i="1"/>
  <c r="F24" i="1" s="1"/>
  <c r="E13" i="1"/>
  <c r="E24" i="1" s="1"/>
  <c r="C22" i="1"/>
  <c r="C17" i="1"/>
  <c r="C24" i="1" s="1"/>
  <c r="B25" i="1" l="1"/>
</calcChain>
</file>

<file path=xl/comments1.xml><?xml version="1.0" encoding="utf-8"?>
<comments xmlns="http://schemas.openxmlformats.org/spreadsheetml/2006/main">
  <authors>
    <author>Lyons, Preston</author>
  </authors>
  <commentList>
    <comment ref="O3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MAKE UP DAY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MAKE UP DATE</t>
        </r>
      </text>
    </comment>
  </commentList>
</comments>
</file>

<file path=xl/comments2.xml><?xml version="1.0" encoding="utf-8"?>
<comments xmlns="http://schemas.openxmlformats.org/spreadsheetml/2006/main">
  <authors>
    <author>Lyons, Preston</author>
  </authors>
  <commentList>
    <comment ref="O25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MAKE UP DAY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MAKE UP DATE</t>
        </r>
      </text>
    </comment>
  </commentList>
</comments>
</file>

<file path=xl/comments3.xml><?xml version="1.0" encoding="utf-8"?>
<comments xmlns="http://schemas.openxmlformats.org/spreadsheetml/2006/main">
  <authors>
    <author>Lyons, Preston</author>
  </authors>
  <commentList>
    <comment ref="O20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MAKE UP DATE</t>
        </r>
      </text>
    </comment>
    <comment ref="O24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MAKE UP DAY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MAKE UP DATE</t>
        </r>
      </text>
    </comment>
  </commentList>
</comments>
</file>

<file path=xl/comments4.xml><?xml version="1.0" encoding="utf-8"?>
<comments xmlns="http://schemas.openxmlformats.org/spreadsheetml/2006/main">
  <authors>
    <author>Lyons, Preston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70 Cars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MAKE UP DATE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MAKE UP DATE</t>
        </r>
      </text>
    </comment>
  </commentList>
</comments>
</file>

<file path=xl/comments5.xml><?xml version="1.0" encoding="utf-8"?>
<comments xmlns="http://schemas.openxmlformats.org/spreadsheetml/2006/main">
  <authors>
    <author>Lyons, Preston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175 Cars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Same bus as Alpine program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OPTIONAL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3 vans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Same as Nordic program</t>
        </r>
      </text>
    </comment>
  </commentList>
</comments>
</file>

<file path=xl/comments6.xml><?xml version="1.0" encoding="utf-8"?>
<comments xmlns="http://schemas.openxmlformats.org/spreadsheetml/2006/main">
  <authors>
    <author>Lyons, Preston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150 Cars</t>
        </r>
      </text>
    </comment>
    <comment ref="I34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WEATHER DEPENDENT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WEATHER DEPENDENT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WEATHER DEPENDENT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WEATHER DEPENDENT</t>
        </r>
      </text>
    </comment>
    <comment ref="M34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WEATHER DEPENDENT</t>
        </r>
      </text>
    </comment>
    <comment ref="N34" authorId="0" shapeId="0">
      <text>
        <r>
          <rPr>
            <b/>
            <sz val="9"/>
            <color indexed="81"/>
            <rFont val="Tahoma"/>
            <charset val="1"/>
          </rPr>
          <t>Lyons, Preston:</t>
        </r>
        <r>
          <rPr>
            <sz val="9"/>
            <color indexed="81"/>
            <rFont val="Tahoma"/>
            <charset val="1"/>
          </rPr>
          <t xml:space="preserve">
WEATHER DEPENDENT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</rPr>
          <t>Lyons, Preston:</t>
        </r>
        <r>
          <rPr>
            <sz val="9"/>
            <color indexed="81"/>
            <rFont val="Tahoma"/>
            <family val="2"/>
          </rPr>
          <t xml:space="preserve">
OPTIONAL</t>
        </r>
      </text>
    </comment>
  </commentList>
</comments>
</file>

<file path=xl/sharedStrings.xml><?xml version="1.0" encoding="utf-8"?>
<sst xmlns="http://schemas.openxmlformats.org/spreadsheetml/2006/main" count="1624" uniqueCount="468">
  <si>
    <t>CENTRAL</t>
  </si>
  <si>
    <t>Ski School</t>
  </si>
  <si>
    <t>Program</t>
  </si>
  <si>
    <t>Buses</t>
  </si>
  <si>
    <t>Arrival</t>
  </si>
  <si>
    <t>Break Time</t>
  </si>
  <si>
    <t>Departure</t>
  </si>
  <si>
    <t>Meeting Place</t>
  </si>
  <si>
    <t xml:space="preserve">TOTAL </t>
  </si>
  <si>
    <t>WEST</t>
  </si>
  <si>
    <t>ALPENTAL</t>
  </si>
  <si>
    <t>TOTAL</t>
  </si>
  <si>
    <t xml:space="preserve"> Arrival</t>
  </si>
  <si>
    <t>EAST</t>
  </si>
  <si>
    <t>FEB 28</t>
  </si>
  <si>
    <t>JAN 10</t>
  </si>
  <si>
    <t>JAN 17</t>
  </si>
  <si>
    <t>JAN 24</t>
  </si>
  <si>
    <t>JAN 31</t>
  </si>
  <si>
    <t>FEB 7</t>
  </si>
  <si>
    <t>FEB 14</t>
  </si>
  <si>
    <t>FEB 21</t>
  </si>
  <si>
    <t>FEB 1</t>
  </si>
  <si>
    <t>JAN 5</t>
  </si>
  <si>
    <t>JAN 12</t>
  </si>
  <si>
    <t>JAN 26</t>
  </si>
  <si>
    <t>FEB 2</t>
  </si>
  <si>
    <t>FEB 9</t>
  </si>
  <si>
    <t>FEB 16</t>
  </si>
  <si>
    <t>JAN 29</t>
  </si>
  <si>
    <t>FEB 23</t>
  </si>
  <si>
    <t>MAR 1</t>
  </si>
  <si>
    <t>MAR 8</t>
  </si>
  <si>
    <t>MAR 2</t>
  </si>
  <si>
    <t>MAR 16</t>
  </si>
  <si>
    <t>FEB 22</t>
  </si>
  <si>
    <t>MAR 7</t>
  </si>
  <si>
    <t>MAR 21</t>
  </si>
  <si>
    <t>.</t>
  </si>
  <si>
    <t>JAN 3</t>
  </si>
  <si>
    <t xml:space="preserve">EAST - closed </t>
  </si>
  <si>
    <t>Crystal Mt. Alpine Club</t>
  </si>
  <si>
    <t>MAR 15</t>
  </si>
  <si>
    <t>CMAC Training</t>
  </si>
  <si>
    <t xml:space="preserve">On Hill - Race Course </t>
  </si>
  <si>
    <t xml:space="preserve">CMAC </t>
  </si>
  <si>
    <t>JAN 9</t>
  </si>
  <si>
    <t>JAN 8</t>
  </si>
  <si>
    <t>JAN 15</t>
  </si>
  <si>
    <t>JAN 22</t>
  </si>
  <si>
    <t>FEB 5</t>
  </si>
  <si>
    <t>FEB 12</t>
  </si>
  <si>
    <t>FEB 19</t>
  </si>
  <si>
    <t>FEB 26</t>
  </si>
  <si>
    <t>MAR 19</t>
  </si>
  <si>
    <t>Sunday Program</t>
  </si>
  <si>
    <t>JAN 16</t>
  </si>
  <si>
    <t>JAN 23</t>
  </si>
  <si>
    <t>JAN 30</t>
  </si>
  <si>
    <t>FEB 13</t>
  </si>
  <si>
    <t>FEB 20</t>
  </si>
  <si>
    <t>FEB 27</t>
  </si>
  <si>
    <t>MAR 6</t>
  </si>
  <si>
    <t>MAR 13</t>
  </si>
  <si>
    <t>MAR 20</t>
  </si>
  <si>
    <t>JAN 7</t>
  </si>
  <si>
    <t>JAN 14</t>
  </si>
  <si>
    <t>JAN 21</t>
  </si>
  <si>
    <t>JAN 28</t>
  </si>
  <si>
    <t>FEB 4</t>
  </si>
  <si>
    <t>FEB 11</t>
  </si>
  <si>
    <t>FEB 18</t>
  </si>
  <si>
    <t>FEB 25</t>
  </si>
  <si>
    <t>MAR 11</t>
  </si>
  <si>
    <t>MAR 18</t>
  </si>
  <si>
    <t>JAN 4</t>
  </si>
  <si>
    <t>JAN 11</t>
  </si>
  <si>
    <t>JAN 18</t>
  </si>
  <si>
    <t>JAN 25</t>
  </si>
  <si>
    <t>FEB 8</t>
  </si>
  <si>
    <t>FEB 15</t>
  </si>
  <si>
    <t>MAR 22</t>
  </si>
  <si>
    <t xml:space="preserve">Meeting Place </t>
  </si>
  <si>
    <t xml:space="preserve">Mini Mountain </t>
  </si>
  <si>
    <t xml:space="preserve">Friday Night Program </t>
  </si>
  <si>
    <t xml:space="preserve">Mini Mt. Hut </t>
  </si>
  <si>
    <t xml:space="preserve">Saturday Morning Program </t>
  </si>
  <si>
    <t xml:space="preserve">Break </t>
  </si>
  <si>
    <t>Break</t>
  </si>
  <si>
    <t>Mini Mt. Hut</t>
  </si>
  <si>
    <t xml:space="preserve">Saturday Afternoon Program </t>
  </si>
  <si>
    <t xml:space="preserve">Sunday Morning Program </t>
  </si>
  <si>
    <t xml:space="preserve">Sunday Afternoon Program </t>
  </si>
  <si>
    <t>MAR 23</t>
  </si>
  <si>
    <t>OFA Wednesday Nights</t>
  </si>
  <si>
    <t>OFA</t>
  </si>
  <si>
    <t xml:space="preserve">OFA Office </t>
  </si>
  <si>
    <t>OFA Friday Nights</t>
  </si>
  <si>
    <t>6-7 PM</t>
  </si>
  <si>
    <t>Outdoors For All</t>
  </si>
  <si>
    <t>Saturday Alpine Program</t>
  </si>
  <si>
    <t>Saturday Alpine (Skihawks)</t>
  </si>
  <si>
    <t xml:space="preserve">Saturday Nordic </t>
  </si>
  <si>
    <t>Saturday Nordic (skihawks)</t>
  </si>
  <si>
    <t>11 AM - 12 PM</t>
  </si>
  <si>
    <t>OFA Office</t>
  </si>
  <si>
    <t>11:15 AM - 12:15 PM</t>
  </si>
  <si>
    <t>OFA Yurt</t>
  </si>
  <si>
    <t>Outdoors for All</t>
  </si>
  <si>
    <t xml:space="preserve">Rokka </t>
  </si>
  <si>
    <t xml:space="preserve">Rokka Building </t>
  </si>
  <si>
    <t>N/A</t>
  </si>
  <si>
    <t>Skykomish Ski Team</t>
  </si>
  <si>
    <t xml:space="preserve">SST Wednesday Training </t>
  </si>
  <si>
    <t xml:space="preserve">Base of Pacific Crest Chair </t>
  </si>
  <si>
    <t xml:space="preserve">Skykomish Ski Team </t>
  </si>
  <si>
    <t xml:space="preserve">SST Thursday Training </t>
  </si>
  <si>
    <t>Snow Sports Northwest</t>
  </si>
  <si>
    <t xml:space="preserve">SSNW Lodge </t>
  </si>
  <si>
    <t xml:space="preserve">SSNW Weekly Program </t>
  </si>
  <si>
    <t>SSCS</t>
  </si>
  <si>
    <t>Below Rental Building - Sam Peterson 425-681-2608</t>
  </si>
  <si>
    <t>Cascade Ridge</t>
  </si>
  <si>
    <t>Below Rental Building - Andrea Obert 317-331-4983</t>
  </si>
  <si>
    <t>Creekside</t>
  </si>
  <si>
    <t>Below Rental Building - Stephanie Shugarts 206-940-6110</t>
  </si>
  <si>
    <t>Below Rental Building - Maggie Hunkins 503-476-2766</t>
  </si>
  <si>
    <t>Elizabeth Blackwell</t>
  </si>
  <si>
    <t>Hazel-Wolf</t>
  </si>
  <si>
    <t>Eton</t>
  </si>
  <si>
    <t>Skibacs</t>
  </si>
  <si>
    <t xml:space="preserve">Thursday Adult Program </t>
  </si>
  <si>
    <t>Youth Friday Program</t>
  </si>
  <si>
    <t xml:space="preserve">Skibacs Hut at Central </t>
  </si>
  <si>
    <t>Saturday Adult Lessons</t>
  </si>
  <si>
    <t>Skibacs hut at Central</t>
  </si>
  <si>
    <t>Saturday Youth Lessons</t>
  </si>
  <si>
    <t>Private Lessons</t>
  </si>
  <si>
    <t xml:space="preserve">Sunday AM Adult </t>
  </si>
  <si>
    <t xml:space="preserve">Skibacs hut </t>
  </si>
  <si>
    <t>Sunday AM Youth</t>
  </si>
  <si>
    <t>Sunday PM Youth</t>
  </si>
  <si>
    <t>Sunday PM Private Lessons</t>
  </si>
  <si>
    <t>SOS Outreach</t>
  </si>
  <si>
    <t>Learn to Ride Session 1 Tue5wk</t>
  </si>
  <si>
    <t>Learn to Ride Session 4 Sprg Tue5wk</t>
  </si>
  <si>
    <t>6:15 pm - 6:45 pm</t>
  </si>
  <si>
    <t xml:space="preserve">Fire pits Near West Rentals </t>
  </si>
  <si>
    <t>Learn to Ride Session 3 Thur6wk</t>
  </si>
  <si>
    <t>Plaza or 2nd floor lodge cafateria</t>
  </si>
  <si>
    <t>Snowperformance</t>
  </si>
  <si>
    <t>Alpental or Central on snow</t>
  </si>
  <si>
    <t>Learn to Ride Session 2 Wed 5wk</t>
  </si>
  <si>
    <t>Corp One Day Event</t>
  </si>
  <si>
    <t>Central on snow</t>
  </si>
  <si>
    <t xml:space="preserve">Husky Ski Team </t>
  </si>
  <si>
    <t xml:space="preserve">Wednesday Team Training </t>
  </si>
  <si>
    <t>9:30PM</t>
  </si>
  <si>
    <t xml:space="preserve">Slide Inn - TBD </t>
  </si>
  <si>
    <t xml:space="preserve">Race Team Training </t>
  </si>
  <si>
    <t>Slide Inn  TBD</t>
  </si>
  <si>
    <t>Rotten Apple Race Cup</t>
  </si>
  <si>
    <t xml:space="preserve">Base of Sessel Chair </t>
  </si>
  <si>
    <t>MAR 26</t>
  </si>
  <si>
    <t>Ullr</t>
  </si>
  <si>
    <t>Bellevue Elementary</t>
  </si>
  <si>
    <t>Bellevue Mid-High</t>
  </si>
  <si>
    <t>Pacific Outdoors Club Sino Ski</t>
  </si>
  <si>
    <t>Central Alpine Race Team</t>
  </si>
  <si>
    <t xml:space="preserve">North side of Central Patrol building </t>
  </si>
  <si>
    <t xml:space="preserve">ULLR Building </t>
  </si>
  <si>
    <t>Husky Winter Sports- SAT</t>
  </si>
  <si>
    <t>Husky Winter Sports- SUN</t>
  </si>
  <si>
    <t>Ski Masters</t>
  </si>
  <si>
    <t>Fri Night Program</t>
  </si>
  <si>
    <t>Ski Master Building at West</t>
  </si>
  <si>
    <t xml:space="preserve">Saturday Learning </t>
  </si>
  <si>
    <t>Vashon Ski School</t>
  </si>
  <si>
    <t>Sunday Learning</t>
  </si>
  <si>
    <t>Cascade Ski School</t>
  </si>
  <si>
    <t>1 Snow Sprouts</t>
  </si>
  <si>
    <t xml:space="preserve">Outside Cascade Building </t>
  </si>
  <si>
    <t>2 Super Snow Sprouts</t>
  </si>
  <si>
    <t>3 Skiing age 6-7</t>
  </si>
  <si>
    <t>4 Skiing age 8-12</t>
  </si>
  <si>
    <t>5 Skiing grade 6-Adult</t>
  </si>
  <si>
    <t xml:space="preserve">6 Snowboarding </t>
  </si>
  <si>
    <t xml:space="preserve">7 Snow Sprouts </t>
  </si>
  <si>
    <t>8  Super Snow Sprouts</t>
  </si>
  <si>
    <t>9 Skiing age 6-7</t>
  </si>
  <si>
    <t>10 Skiing age 8-12</t>
  </si>
  <si>
    <t>11 Skiing grade 6-Adult</t>
  </si>
  <si>
    <t>City League</t>
  </si>
  <si>
    <t>Tuesday Race 7wk League</t>
  </si>
  <si>
    <t xml:space="preserve">5:00 PM / 7:00 PM RACE START </t>
  </si>
  <si>
    <t xml:space="preserve">On snow </t>
  </si>
  <si>
    <t>Wednesday Race 7wk League ALPY</t>
  </si>
  <si>
    <t>Thursday Race 7wk League WEST</t>
  </si>
  <si>
    <t>Thursday Race 7wk League ALPY</t>
  </si>
  <si>
    <t>Friday Race 7wk League ALPY</t>
  </si>
  <si>
    <t>RaceMeisters</t>
  </si>
  <si>
    <t>8:00 - 9:00 PM</t>
  </si>
  <si>
    <t xml:space="preserve">ALPENTAL </t>
  </si>
  <si>
    <t>Webbski Wed 2:00 PM</t>
  </si>
  <si>
    <t>Kirkland Junior High</t>
  </si>
  <si>
    <t>Evergreen Middle School</t>
  </si>
  <si>
    <t>Webbski Wed 6:00 PM</t>
  </si>
  <si>
    <t>Webbski Wed 7:30 PM</t>
  </si>
  <si>
    <t>Webbski</t>
  </si>
  <si>
    <t>Webbski Chalet</t>
  </si>
  <si>
    <t>Webbski Thur 2:00 PM</t>
  </si>
  <si>
    <t xml:space="preserve">Christ the King </t>
  </si>
  <si>
    <t>Webbski Fri 2:00 PM</t>
  </si>
  <si>
    <t>Webbski Fri 4:00 PM</t>
  </si>
  <si>
    <t xml:space="preserve">Villa Academy </t>
  </si>
  <si>
    <t>Hazel Wolfe School</t>
  </si>
  <si>
    <t xml:space="preserve">Meany Middle School </t>
  </si>
  <si>
    <t>Webbski Fri 6:00 PM</t>
  </si>
  <si>
    <t>Webbski Fri 7:30 PM</t>
  </si>
  <si>
    <t>Webbski Sat 4:00 PM</t>
  </si>
  <si>
    <t>Webbski Sun</t>
  </si>
  <si>
    <t>Holy Names Academy</t>
  </si>
  <si>
    <t>Holy Family Kirkland Mon</t>
  </si>
  <si>
    <t>6:30 PM</t>
  </si>
  <si>
    <t>6:00 PM</t>
  </si>
  <si>
    <t>Powderpigs</t>
  </si>
  <si>
    <t>Fri Night</t>
  </si>
  <si>
    <t>Alpine West</t>
  </si>
  <si>
    <t>Alpine West Building</t>
  </si>
  <si>
    <t>St Louise Ski Club</t>
  </si>
  <si>
    <t xml:space="preserve">Lessons on Magic Carpet - Chaperone meet at Central Lodge </t>
  </si>
  <si>
    <t xml:space="preserve">WEST - CLOSED </t>
  </si>
  <si>
    <t>WEST - CLOSED MON except holidays</t>
  </si>
  <si>
    <t xml:space="preserve">EAST - CLOSED </t>
  </si>
  <si>
    <t>ALPENTAL - CLOSED except holidays</t>
  </si>
  <si>
    <t>EAST - CLOSED except holidays</t>
  </si>
  <si>
    <t>Wednesday Afternoon Adventures</t>
  </si>
  <si>
    <t>Summit SnowSports</t>
  </si>
  <si>
    <t xml:space="preserve">Snoqualmie Valley Bus Program 6wk </t>
  </si>
  <si>
    <t>Magic Carpet</t>
  </si>
  <si>
    <t>Wed Night Gathering - Uphill</t>
  </si>
  <si>
    <t>Wednesday Night Gatherings - Downhill - WAC/MTNRS// Public - TELE/AT</t>
  </si>
  <si>
    <t>Outside Rokka Building - Lane 3</t>
  </si>
  <si>
    <t>Medina</t>
  </si>
  <si>
    <t xml:space="preserve">Brown Bear Village </t>
  </si>
  <si>
    <t xml:space="preserve">Seattle Girls School </t>
  </si>
  <si>
    <t xml:space="preserve">MASTERS </t>
  </si>
  <si>
    <t>Outside Rokka Building Lane 2</t>
  </si>
  <si>
    <t>Seattle Country Day</t>
  </si>
  <si>
    <t>Brown Bear Village</t>
  </si>
  <si>
    <t>Friday Night Live - (counts are rough for FNL + Custom)</t>
  </si>
  <si>
    <t>Central6</t>
  </si>
  <si>
    <t>Central6 Spring</t>
  </si>
  <si>
    <t>Central Freestyle</t>
  </si>
  <si>
    <t>West SPARC Saturday</t>
  </si>
  <si>
    <t>Rokka Building</t>
  </si>
  <si>
    <t>JAN 1</t>
  </si>
  <si>
    <t>MWL - Traditional</t>
  </si>
  <si>
    <t>Alpental Freeride Team</t>
  </si>
  <si>
    <t>Alpental Firepits</t>
  </si>
  <si>
    <t>Alpental Freeride</t>
  </si>
  <si>
    <t>Alpental Leadership</t>
  </si>
  <si>
    <t xml:space="preserve">Nordic </t>
  </si>
  <si>
    <t>Yurt at Nordic LC</t>
  </si>
  <si>
    <t>Junior Nordic Program - (JNP, Treasure Trails, JNP Parents)</t>
  </si>
  <si>
    <t>Lower Learning Area</t>
  </si>
  <si>
    <t>JAN 2</t>
  </si>
  <si>
    <t>Nordic Triple Play</t>
  </si>
  <si>
    <t>West ARC Sunday</t>
  </si>
  <si>
    <t>TAS</t>
  </si>
  <si>
    <t>Sessel Race Course</t>
  </si>
  <si>
    <t xml:space="preserve">Race Camp Training </t>
  </si>
  <si>
    <t>11:30 AM - 12:30 PM</t>
  </si>
  <si>
    <t>Chris Lewis Memorial Shootout</t>
  </si>
  <si>
    <t>Mid Week Program</t>
  </si>
  <si>
    <t>Intro Program</t>
  </si>
  <si>
    <t>Freeski Program</t>
  </si>
  <si>
    <t xml:space="preserve">Yurt at Alpy </t>
  </si>
  <si>
    <t>TAS Shack</t>
  </si>
  <si>
    <t>3: 00pm</t>
  </si>
  <si>
    <t>Alpental Race Shack</t>
  </si>
  <si>
    <t>MASTERS - Drop In</t>
  </si>
  <si>
    <t>MASTERS Racing</t>
  </si>
  <si>
    <t>Chestnut Hill Academy</t>
  </si>
  <si>
    <t>Chestnut Hill  Academy- Thu</t>
  </si>
  <si>
    <t>University Coop</t>
  </si>
  <si>
    <t>Uphill side of Central Lodge</t>
  </si>
  <si>
    <t>Ballard Snowsports</t>
  </si>
  <si>
    <t>Eastlake Snowsports</t>
  </si>
  <si>
    <t>Eastside Catholic</t>
  </si>
  <si>
    <t>Meadowbrook Snowsports</t>
  </si>
  <si>
    <t>NE Seattle Snowsports</t>
  </si>
  <si>
    <t>NW Seattle Snowsports</t>
  </si>
  <si>
    <t>Ravenna Snowsports</t>
  </si>
  <si>
    <t>Soundview Snowsports</t>
  </si>
  <si>
    <t>South Jackson Snowsports</t>
  </si>
  <si>
    <t>Thornton Creek Snowsports</t>
  </si>
  <si>
    <t>Wallingford Snowsports</t>
  </si>
  <si>
    <t>West Seattle Snowsports</t>
  </si>
  <si>
    <t>Mohan</t>
  </si>
  <si>
    <t>Buses and/or the Mohan Hut or Lodge</t>
  </si>
  <si>
    <t>Mohan Saturday 6 to Adult AM</t>
  </si>
  <si>
    <t>Mohan Saturday 6 to Adult PM</t>
  </si>
  <si>
    <t>Mohan Sunday 4.5/ 5 yr AM</t>
  </si>
  <si>
    <t>Mohan Sunday 6 to Adult AM</t>
  </si>
  <si>
    <t>Mohan Sunday 4.5/ 5 yr PM</t>
  </si>
  <si>
    <t>Mohan Sunday 6 to Adult PM</t>
  </si>
  <si>
    <t xml:space="preserve">Saturday Night Program </t>
  </si>
  <si>
    <t>Webbski Thur 7:30 PM</t>
  </si>
  <si>
    <t>MAR 25</t>
  </si>
  <si>
    <t xml:space="preserve">On Hill - Race Course NASTAR </t>
  </si>
  <si>
    <t xml:space="preserve">Lake and Park School </t>
  </si>
  <si>
    <t xml:space="preserve">Magic Carpet </t>
  </si>
  <si>
    <t xml:space="preserve">Northwest Christian School </t>
  </si>
  <si>
    <t>DEC 26</t>
  </si>
  <si>
    <t>FEB 6</t>
  </si>
  <si>
    <t xml:space="preserve">Grand Total </t>
  </si>
  <si>
    <t>DEC 27</t>
  </si>
  <si>
    <t>MAR 14</t>
  </si>
  <si>
    <t>DEC 28</t>
  </si>
  <si>
    <t>DEC 29</t>
  </si>
  <si>
    <t>JAN 19</t>
  </si>
  <si>
    <t>MAR 9</t>
  </si>
  <si>
    <t xml:space="preserve">DEC 30 </t>
  </si>
  <si>
    <t>JAN 6</t>
  </si>
  <si>
    <t>JAN 13</t>
  </si>
  <si>
    <t>JAN 20</t>
  </si>
  <si>
    <t>JAN 27</t>
  </si>
  <si>
    <t>FEB 3</t>
  </si>
  <si>
    <t>FEB 10</t>
  </si>
  <si>
    <t>FEB 17</t>
  </si>
  <si>
    <t>FEB 24</t>
  </si>
  <si>
    <t>MAR 3</t>
  </si>
  <si>
    <t>MAR 10</t>
  </si>
  <si>
    <t>MAR 17</t>
  </si>
  <si>
    <t xml:space="preserve">MAR 24 </t>
  </si>
  <si>
    <t>DEC 31</t>
  </si>
  <si>
    <t xml:space="preserve">MAR 4 </t>
  </si>
  <si>
    <t xml:space="preserve">MAR 5 </t>
  </si>
  <si>
    <t xml:space="preserve">MAR 12 </t>
  </si>
  <si>
    <t>St Anne</t>
  </si>
  <si>
    <t>12 Blaine School</t>
  </si>
  <si>
    <t>5:00 PM / 6:30 PM RACE START</t>
  </si>
  <si>
    <t>Lodge</t>
  </si>
  <si>
    <t>Outside Cascade Building</t>
  </si>
  <si>
    <t>TBD</t>
  </si>
  <si>
    <t>12:00 - 12:30 PM</t>
  </si>
  <si>
    <t>Salmon Bay</t>
  </si>
  <si>
    <t>Mohan Saturday 5 yr AM</t>
  </si>
  <si>
    <t>Mohan Saturday 5 yr PM</t>
  </si>
  <si>
    <t>Mohan Hut or Lodge</t>
  </si>
  <si>
    <t>Issaquah Ski School</t>
  </si>
  <si>
    <t>11:30AM - 1PM</t>
  </si>
  <si>
    <t>Sat AM</t>
  </si>
  <si>
    <t>Sun AM</t>
  </si>
  <si>
    <t>12 - 1:00 pm</t>
  </si>
  <si>
    <t>Powderpigs Lodge</t>
  </si>
  <si>
    <t xml:space="preserve">APR 2 </t>
  </si>
  <si>
    <t>APR 9</t>
  </si>
  <si>
    <t>APR 16</t>
  </si>
  <si>
    <t>APR 23</t>
  </si>
  <si>
    <t>U16-FIS</t>
  </si>
  <si>
    <t>APR 4</t>
  </si>
  <si>
    <t>APR 11</t>
  </si>
  <si>
    <t>APR 18</t>
  </si>
  <si>
    <t>MAR 28</t>
  </si>
  <si>
    <t>DEC 20</t>
  </si>
  <si>
    <t>DEC 13</t>
  </si>
  <si>
    <t>DEC 6</t>
  </si>
  <si>
    <t>U12</t>
  </si>
  <si>
    <t>MAR 29</t>
  </si>
  <si>
    <t>APR 5</t>
  </si>
  <si>
    <t>APR12</t>
  </si>
  <si>
    <t>APR 19</t>
  </si>
  <si>
    <t>DEC 21</t>
  </si>
  <si>
    <t>DEC 14</t>
  </si>
  <si>
    <t>DEC 7</t>
  </si>
  <si>
    <t>U14</t>
  </si>
  <si>
    <t>DEC 22</t>
  </si>
  <si>
    <t>DEC 15</t>
  </si>
  <si>
    <t>DEC 8</t>
  </si>
  <si>
    <t>MAR 30</t>
  </si>
  <si>
    <t>APR 6</t>
  </si>
  <si>
    <t>APR 13</t>
  </si>
  <si>
    <t>APR 20</t>
  </si>
  <si>
    <t>DEC 24</t>
  </si>
  <si>
    <t>DEC 17</t>
  </si>
  <si>
    <t>DEC 10</t>
  </si>
  <si>
    <t>DEC 3</t>
  </si>
  <si>
    <t>APR 1</t>
  </si>
  <si>
    <t>APR 8</t>
  </si>
  <si>
    <t>APR 15</t>
  </si>
  <si>
    <t>APR 22</t>
  </si>
  <si>
    <t>DEC 25</t>
  </si>
  <si>
    <t>DEC 18</t>
  </si>
  <si>
    <t>DEC 11</t>
  </si>
  <si>
    <t>DEC 4</t>
  </si>
  <si>
    <t>Beyond Ski Academy Private Lessons</t>
  </si>
  <si>
    <t>Ullr Private Lessons</t>
  </si>
  <si>
    <t>Pacific Outdoors Club</t>
  </si>
  <si>
    <t>Ullr Snow Sports</t>
  </si>
  <si>
    <t>MAR 27</t>
  </si>
  <si>
    <t>APR 3</t>
  </si>
  <si>
    <t>APR 10</t>
  </si>
  <si>
    <t>APR 17</t>
  </si>
  <si>
    <t>APR 24</t>
  </si>
  <si>
    <t>Adults Friday Program</t>
  </si>
  <si>
    <t>EastLake High School</t>
  </si>
  <si>
    <t>Peter Kirk Elementary</t>
  </si>
  <si>
    <t>Lakeview Elementary</t>
  </si>
  <si>
    <t>Webbski Sat Day</t>
  </si>
  <si>
    <t>Webbski Sat 1 PM</t>
  </si>
  <si>
    <t>St. Alphonsus</t>
  </si>
  <si>
    <t>Webbski Sun 1PM</t>
  </si>
  <si>
    <t xml:space="preserve">Buena Vista </t>
  </si>
  <si>
    <t>8:30AM</t>
  </si>
  <si>
    <t>4:00PM</t>
  </si>
  <si>
    <t>ICS School</t>
  </si>
  <si>
    <t>Friday Schools - (ASBS/St Cath/OLL &amp; OLF)</t>
  </si>
  <si>
    <t>OFF</t>
  </si>
  <si>
    <t>Thunderbirds AGE 4-6 - Jan/Feb/Mar</t>
  </si>
  <si>
    <t>West 4  - Jan/Feb/Mar</t>
  </si>
  <si>
    <t>West Leadership</t>
  </si>
  <si>
    <t>Snowsports Building</t>
  </si>
  <si>
    <t>St John</t>
  </si>
  <si>
    <t>x</t>
  </si>
  <si>
    <t xml:space="preserve"> Friday 6:30pm</t>
  </si>
  <si>
    <t>Below Rental Building Amanda O'Rourke 206-755-3156</t>
  </si>
  <si>
    <t>Saturday 4pm</t>
  </si>
  <si>
    <t>Bottom of Walkway - Mike Thompson 425-577-2408</t>
  </si>
  <si>
    <t>Sunday 9am</t>
  </si>
  <si>
    <t>Central by Firepit - Breanne Kiser 206-963-9872</t>
  </si>
  <si>
    <t>Below Rental Building -         Eric Sach 206-351-5255</t>
  </si>
  <si>
    <t>Bottom of the Walkway -        Ed Kiser 206-406-0880</t>
  </si>
  <si>
    <t>Inglewood</t>
  </si>
  <si>
    <t>Woodridge</t>
  </si>
  <si>
    <t>Below Rental Building -   Mary Blake 425 502 0778</t>
  </si>
  <si>
    <t>Below Rental Building - Sarah Burris 206-779-2061</t>
  </si>
  <si>
    <t>6:15 - 6:45 PM</t>
  </si>
  <si>
    <t>NWS</t>
  </si>
  <si>
    <t xml:space="preserve">Below Rental Building - Mary Power 206-310-2321  </t>
  </si>
  <si>
    <t>Central by Firepit - Don Best 206-853-0550 Tracy Hill 206-455-1977</t>
  </si>
  <si>
    <t>Tuesday Program</t>
  </si>
  <si>
    <t>Wednesday Evening</t>
  </si>
  <si>
    <t xml:space="preserve">Wednesday Morning </t>
  </si>
  <si>
    <t>Central or West on snow</t>
  </si>
  <si>
    <t>Thursday Morning</t>
  </si>
  <si>
    <t>Thursday Evening</t>
  </si>
  <si>
    <t>Central on Snow</t>
  </si>
  <si>
    <t>Friday Program</t>
  </si>
  <si>
    <t>Learn to Ride Session 5 Wed 5wk</t>
  </si>
  <si>
    <t>Learn to Ride Session 6 Thur6wk</t>
  </si>
  <si>
    <t>ProGuiding</t>
  </si>
  <si>
    <t>Mountaineers Lodge or Alpental meadows</t>
  </si>
  <si>
    <t>Ice Climbing SAT</t>
  </si>
  <si>
    <t>Rescue Course SAT</t>
  </si>
  <si>
    <t>Alpental Main Lot</t>
  </si>
  <si>
    <t>Rescue Course MON</t>
  </si>
  <si>
    <t>Rescue Course FRI</t>
  </si>
  <si>
    <t>Ice Climbing TUE</t>
  </si>
  <si>
    <t>Pro Ski/ SVSD</t>
  </si>
  <si>
    <t>tSB</t>
  </si>
  <si>
    <t>Near Julie's chair</t>
  </si>
  <si>
    <t>11:30 - 12:00 PM</t>
  </si>
  <si>
    <t>tSB Core Program Snowboarding</t>
  </si>
  <si>
    <t>12 - 1:00 PM</t>
  </si>
  <si>
    <t xml:space="preserve">Saturday Early Riser </t>
  </si>
  <si>
    <t>Sunday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</si>
</sst>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h:mm\ AM/PM;@"/>
    <numFmt numFmtId="165" formatCode="[$-F400]h:mm:ss\ AM/PM"/>
  </numFmts>
  <fonts count="34" x14ac:knownFonts="1">
    <font>
      <sz val="10"/>
      <name val="Arial"/>
    </font>
    <font>
      <sz val="1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sz val="12"/>
      <color theme="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rgb="FFFA7D00"/>
      <name val="Calibri"/>
      <family val="2"/>
      <scheme val="minor"/>
    </font>
    <font>
      <strike/>
      <sz val="10"/>
      <color indexed="8"/>
      <name val="Arial"/>
      <family val="2"/>
    </font>
    <font>
      <strike/>
      <sz val="16"/>
      <color indexed="8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rgb="FF3EB1C8"/>
        <bgColor indexed="64"/>
      </patternFill>
    </fill>
    <fill>
      <patternFill patternType="solid">
        <fgColor rgb="FF41748D"/>
        <bgColor indexed="64"/>
      </patternFill>
    </fill>
    <fill>
      <patternFill patternType="solid">
        <fgColor rgb="FF004C97"/>
        <bgColor indexed="64"/>
      </patternFill>
    </fill>
    <fill>
      <patternFill patternType="solid">
        <fgColor rgb="FF28724F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5" fillId="3" borderId="23" applyNumberFormat="0" applyAlignment="0" applyProtection="0"/>
    <xf numFmtId="0" fontId="24" fillId="8" borderId="23" applyNumberFormat="0" applyAlignment="0" applyProtection="0"/>
    <xf numFmtId="0" fontId="23" fillId="9" borderId="37" applyNumberFormat="0" applyFont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0" borderId="0"/>
  </cellStyleXfs>
  <cellXfs count="47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4" fontId="3" fillId="0" borderId="0" xfId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Fill="1" applyBorder="1" applyAlignment="1">
      <alignment horizontal="center"/>
    </xf>
    <xf numFmtId="18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8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8" fontId="3" fillId="0" borderId="0" xfId="0" applyNumberFormat="1" applyFont="1" applyFill="1" applyBorder="1" applyAlignment="1">
      <alignment horizontal="center" wrapText="1"/>
    </xf>
    <xf numFmtId="18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20" fontId="4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49" fontId="10" fillId="0" borderId="0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18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22" xfId="0" applyFont="1" applyFill="1" applyBorder="1"/>
    <xf numFmtId="0" fontId="12" fillId="0" borderId="6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2" fillId="0" borderId="3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49" fontId="12" fillId="0" borderId="0" xfId="0" applyNumberFormat="1" applyFont="1" applyBorder="1"/>
    <xf numFmtId="0" fontId="15" fillId="3" borderId="23" xfId="2" applyAlignment="1">
      <alignment horizontal="right"/>
    </xf>
    <xf numFmtId="0" fontId="15" fillId="3" borderId="23" xfId="2" applyAlignment="1">
      <alignment horizontal="center"/>
    </xf>
    <xf numFmtId="1" fontId="15" fillId="3" borderId="24" xfId="2" applyNumberFormat="1" applyBorder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Border="1"/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" fontId="1" fillId="0" borderId="0" xfId="0" applyNumberFormat="1" applyFont="1" applyFill="1" applyBorder="1" applyAlignment="1">
      <alignment horizontal="center" wrapText="1"/>
    </xf>
    <xf numFmtId="18" fontId="3" fillId="0" borderId="0" xfId="1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1" fontId="15" fillId="3" borderId="24" xfId="2" applyNumberFormat="1" applyBorder="1" applyAlignment="1">
      <alignment horizontal="right" wrapText="1"/>
    </xf>
    <xf numFmtId="20" fontId="3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49" fontId="9" fillId="2" borderId="29" xfId="0" applyNumberFormat="1" applyFont="1" applyFill="1" applyBorder="1" applyAlignment="1">
      <alignment horizontal="center"/>
    </xf>
    <xf numFmtId="49" fontId="9" fillId="2" borderId="30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/>
    </xf>
    <xf numFmtId="49" fontId="14" fillId="2" borderId="30" xfId="0" applyNumberFormat="1" applyFont="1" applyFill="1" applyBorder="1" applyAlignment="1">
      <alignment horizontal="center"/>
    </xf>
    <xf numFmtId="49" fontId="9" fillId="2" borderId="32" xfId="0" applyNumberFormat="1" applyFont="1" applyFill="1" applyBorder="1" applyAlignment="1">
      <alignment horizontal="center" wrapText="1"/>
    </xf>
    <xf numFmtId="49" fontId="9" fillId="2" borderId="3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18" fontId="3" fillId="0" borderId="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5" fillId="3" borderId="24" xfId="2" applyBorder="1" applyAlignment="1">
      <alignment horizontal="right"/>
    </xf>
    <xf numFmtId="0" fontId="15" fillId="3" borderId="24" xfId="2" applyBorder="1" applyAlignment="1">
      <alignment horizontal="center"/>
    </xf>
    <xf numFmtId="49" fontId="12" fillId="10" borderId="1" xfId="0" applyNumberFormat="1" applyFont="1" applyFill="1" applyBorder="1" applyAlignment="1">
      <alignment horizontal="center"/>
    </xf>
    <xf numFmtId="49" fontId="12" fillId="10" borderId="30" xfId="0" applyNumberFormat="1" applyFont="1" applyFill="1" applyBorder="1" applyAlignment="1">
      <alignment horizontal="center"/>
    </xf>
    <xf numFmtId="1" fontId="24" fillId="8" borderId="39" xfId="3" applyNumberForma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 wrapText="1"/>
    </xf>
    <xf numFmtId="49" fontId="14" fillId="2" borderId="14" xfId="0" applyNumberFormat="1" applyFont="1" applyFill="1" applyBorder="1" applyAlignment="1">
      <alignment horizontal="center" wrapText="1"/>
    </xf>
    <xf numFmtId="49" fontId="9" fillId="2" borderId="3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20" fontId="4" fillId="0" borderId="0" xfId="0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18" fontId="7" fillId="0" borderId="0" xfId="0" applyNumberFormat="1" applyFont="1" applyFill="1" applyBorder="1" applyAlignment="1">
      <alignment horizontal="center" wrapText="1"/>
    </xf>
    <xf numFmtId="20" fontId="3" fillId="0" borderId="0" xfId="0" applyNumberFormat="1" applyFont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8" fontId="1" fillId="0" borderId="3" xfId="0" applyNumberFormat="1" applyFont="1" applyFill="1" applyBorder="1" applyAlignment="1">
      <alignment horizontal="center" vertical="center" wrapText="1"/>
    </xf>
    <xf numFmtId="18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8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1" fontId="16" fillId="3" borderId="25" xfId="2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8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3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8" fontId="3" fillId="0" borderId="0" xfId="0" applyNumberFormat="1" applyFont="1" applyFill="1" applyBorder="1" applyAlignment="1">
      <alignment horizontal="center" vertical="center" wrapText="1"/>
    </xf>
    <xf numFmtId="3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49" fontId="9" fillId="2" borderId="29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9" fillId="2" borderId="30" xfId="0" applyNumberFormat="1" applyFont="1" applyFill="1" applyBorder="1" applyAlignment="1">
      <alignment horizontal="center" vertical="center" wrapText="1"/>
    </xf>
    <xf numFmtId="1" fontId="16" fillId="3" borderId="24" xfId="2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1" fontId="16" fillId="3" borderId="24" xfId="2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3" fillId="0" borderId="0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4" fillId="8" borderId="39" xfId="3" applyNumberFormat="1" applyBorder="1" applyAlignment="1">
      <alignment horizontal="center" vertical="center"/>
    </xf>
    <xf numFmtId="1" fontId="24" fillId="8" borderId="40" xfId="3" applyNumberForma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20" fillId="3" borderId="24" xfId="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18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" fontId="1" fillId="0" borderId="21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9" fontId="25" fillId="10" borderId="1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4" fillId="8" borderId="38" xfId="3" applyBorder="1" applyAlignment="1">
      <alignment horizontal="center" vertical="center"/>
    </xf>
    <xf numFmtId="1" fontId="16" fillId="3" borderId="24" xfId="2" applyNumberFormat="1" applyFont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8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14" fillId="2" borderId="27" xfId="0" applyNumberFormat="1" applyFont="1" applyFill="1" applyBorder="1" applyAlignment="1">
      <alignment horizontal="center" vertical="center"/>
    </xf>
    <xf numFmtId="49" fontId="14" fillId="2" borderId="27" xfId="0" applyNumberFormat="1" applyFont="1" applyFill="1" applyBorder="1" applyAlignment="1">
      <alignment horizontal="center" vertical="center" wrapText="1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18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18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0" fontId="24" fillId="8" borderId="38" xfId="3" applyFont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18" fontId="0" fillId="14" borderId="3" xfId="0" applyNumberFormat="1" applyFill="1" applyBorder="1" applyAlignment="1">
      <alignment horizontal="center" vertical="center"/>
    </xf>
    <xf numFmtId="0" fontId="0" fillId="14" borderId="3" xfId="0" applyFill="1" applyBorder="1" applyAlignment="1">
      <alignment horizontal="left" vertical="center" wrapText="1"/>
    </xf>
    <xf numFmtId="0" fontId="0" fillId="14" borderId="6" xfId="0" applyFill="1" applyBorder="1" applyAlignment="1">
      <alignment horizontal="left" vertical="center"/>
    </xf>
    <xf numFmtId="0" fontId="0" fillId="14" borderId="7" xfId="0" applyFill="1" applyBorder="1" applyAlignment="1">
      <alignment horizontal="center" vertical="center"/>
    </xf>
    <xf numFmtId="0" fontId="1" fillId="14" borderId="6" xfId="7" applyFont="1" applyFill="1" applyBorder="1" applyAlignment="1">
      <alignment vertical="center"/>
    </xf>
    <xf numFmtId="0" fontId="1" fillId="14" borderId="3" xfId="7" applyFont="1" applyFill="1" applyBorder="1" applyAlignment="1">
      <alignment vertical="center" wrapText="1"/>
    </xf>
    <xf numFmtId="0" fontId="1" fillId="14" borderId="3" xfId="7" applyFont="1" applyFill="1" applyBorder="1" applyAlignment="1">
      <alignment horizontal="center" vertical="center"/>
    </xf>
    <xf numFmtId="164" fontId="1" fillId="14" borderId="3" xfId="7" applyNumberFormat="1" applyFont="1" applyFill="1" applyBorder="1" applyAlignment="1">
      <alignment horizontal="center" vertical="center" wrapText="1"/>
    </xf>
    <xf numFmtId="0" fontId="1" fillId="14" borderId="7" xfId="7" applyFont="1" applyFill="1" applyBorder="1" applyAlignment="1">
      <alignment horizontal="center" vertical="center" wrapText="1"/>
    </xf>
    <xf numFmtId="0" fontId="1" fillId="14" borderId="6" xfId="7" applyFont="1" applyFill="1" applyBorder="1" applyAlignment="1">
      <alignment horizontal="left" vertical="center"/>
    </xf>
    <xf numFmtId="0" fontId="1" fillId="14" borderId="3" xfId="7" applyFont="1" applyFill="1" applyBorder="1" applyAlignment="1">
      <alignment horizontal="left" vertical="center" wrapText="1"/>
    </xf>
    <xf numFmtId="18" fontId="1" fillId="14" borderId="3" xfId="7" applyNumberFormat="1" applyFont="1" applyFill="1" applyBorder="1" applyAlignment="1">
      <alignment horizontal="center" vertical="center" wrapText="1"/>
    </xf>
    <xf numFmtId="20" fontId="1" fillId="14" borderId="3" xfId="7" applyNumberFormat="1" applyFont="1" applyFill="1" applyBorder="1" applyAlignment="1">
      <alignment horizontal="center" vertical="center" wrapText="1"/>
    </xf>
    <xf numFmtId="18" fontId="1" fillId="14" borderId="8" xfId="7" applyNumberFormat="1" applyFont="1" applyFill="1" applyBorder="1" applyAlignment="1">
      <alignment horizontal="center" vertical="center"/>
    </xf>
    <xf numFmtId="0" fontId="1" fillId="14" borderId="7" xfId="7" applyFont="1" applyFill="1" applyBorder="1" applyAlignment="1">
      <alignment horizontal="center" vertical="center"/>
    </xf>
    <xf numFmtId="164" fontId="1" fillId="14" borderId="8" xfId="7" applyNumberFormat="1" applyFont="1" applyFill="1" applyBorder="1" applyAlignment="1">
      <alignment horizontal="center" vertical="center"/>
    </xf>
    <xf numFmtId="0" fontId="1" fillId="14" borderId="22" xfId="7" applyFont="1" applyFill="1" applyBorder="1" applyAlignment="1">
      <alignment horizontal="left" vertical="center"/>
    </xf>
    <xf numFmtId="49" fontId="1" fillId="14" borderId="6" xfId="7" applyNumberFormat="1" applyFont="1" applyFill="1" applyBorder="1" applyAlignment="1">
      <alignment horizontal="left" vertical="center" wrapText="1"/>
    </xf>
    <xf numFmtId="0" fontId="1" fillId="14" borderId="3" xfId="7" applyNumberFormat="1" applyFont="1" applyFill="1" applyBorder="1" applyAlignment="1">
      <alignment horizontal="center" vertical="center"/>
    </xf>
    <xf numFmtId="164" fontId="1" fillId="14" borderId="8" xfId="7" applyNumberFormat="1" applyFont="1" applyFill="1" applyBorder="1" applyAlignment="1">
      <alignment horizontal="center" vertical="center" wrapText="1"/>
    </xf>
    <xf numFmtId="0" fontId="1" fillId="14" borderId="7" xfId="7" applyNumberFormat="1" applyFont="1" applyFill="1" applyBorder="1" applyAlignment="1">
      <alignment horizontal="center" vertical="center" wrapText="1"/>
    </xf>
    <xf numFmtId="0" fontId="1" fillId="14" borderId="3" xfId="7" applyFont="1" applyFill="1" applyBorder="1" applyAlignment="1">
      <alignment horizontal="left" vertical="center"/>
    </xf>
    <xf numFmtId="49" fontId="1" fillId="14" borderId="3" xfId="7" applyNumberFormat="1" applyFont="1" applyFill="1" applyBorder="1" applyAlignment="1">
      <alignment horizontal="left" vertical="center"/>
    </xf>
    <xf numFmtId="49" fontId="1" fillId="14" borderId="3" xfId="7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center"/>
    </xf>
    <xf numFmtId="1" fontId="16" fillId="3" borderId="25" xfId="2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" fontId="4" fillId="0" borderId="0" xfId="0" applyNumberFormat="1" applyFont="1" applyBorder="1"/>
    <xf numFmtId="0" fontId="33" fillId="0" borderId="11" xfId="0" applyFont="1" applyBorder="1" applyAlignment="1">
      <alignment horizontal="left"/>
    </xf>
    <xf numFmtId="0" fontId="15" fillId="3" borderId="23" xfId="2" applyFont="1" applyAlignment="1">
      <alignment horizontal="right"/>
    </xf>
    <xf numFmtId="0" fontId="15" fillId="3" borderId="23" xfId="2" applyFont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0" fillId="0" borderId="0" xfId="0" applyFont="1" applyBorder="1"/>
    <xf numFmtId="0" fontId="33" fillId="0" borderId="0" xfId="0" applyFont="1" applyBorder="1" applyAlignment="1"/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/>
    <xf numFmtId="1" fontId="15" fillId="3" borderId="23" xfId="2" applyNumberFormat="1" applyAlignment="1">
      <alignment horizontal="center" vertical="center"/>
    </xf>
    <xf numFmtId="1" fontId="15" fillId="3" borderId="23" xfId="2" applyNumberFormat="1" applyAlignment="1">
      <alignment horizontal="right" wrapText="1"/>
    </xf>
    <xf numFmtId="1" fontId="15" fillId="3" borderId="23" xfId="2" applyNumberFormat="1" applyAlignment="1">
      <alignment horizontal="center"/>
    </xf>
    <xf numFmtId="49" fontId="9" fillId="2" borderId="27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 wrapText="1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" fillId="14" borderId="3" xfId="7" applyFont="1" applyFill="1" applyBorder="1" applyAlignment="1">
      <alignment horizontal="center" vertical="center" wrapText="1"/>
    </xf>
    <xf numFmtId="18" fontId="1" fillId="14" borderId="8" xfId="7" applyNumberFormat="1" applyFont="1" applyFill="1" applyBorder="1" applyAlignment="1">
      <alignment horizontal="center" vertical="center" wrapText="1"/>
    </xf>
    <xf numFmtId="0" fontId="1" fillId="14" borderId="11" xfId="7" applyFont="1" applyFill="1" applyBorder="1" applyAlignment="1">
      <alignment horizontal="left" vertical="center"/>
    </xf>
    <xf numFmtId="0" fontId="1" fillId="14" borderId="12" xfId="7" applyFont="1" applyFill="1" applyBorder="1" applyAlignment="1">
      <alignment horizontal="center" vertical="center" wrapText="1"/>
    </xf>
    <xf numFmtId="1" fontId="15" fillId="3" borderId="23" xfId="2" applyNumberFormat="1" applyAlignment="1">
      <alignment horizontal="left" vertical="center"/>
    </xf>
    <xf numFmtId="1" fontId="15" fillId="3" borderId="47" xfId="2" applyNumberFormat="1" applyBorder="1" applyAlignment="1">
      <alignment horizontal="right" vertical="center"/>
    </xf>
    <xf numFmtId="1" fontId="15" fillId="3" borderId="24" xfId="2" applyNumberFormat="1" applyBorder="1" applyAlignment="1">
      <alignment horizontal="center" vertical="center"/>
    </xf>
    <xf numFmtId="1" fontId="15" fillId="3" borderId="48" xfId="2" applyNumberFormat="1" applyBorder="1" applyAlignment="1">
      <alignment horizontal="center" vertical="center"/>
    </xf>
    <xf numFmtId="18" fontId="1" fillId="14" borderId="3" xfId="7" applyNumberFormat="1" applyFont="1" applyFill="1" applyBorder="1" applyAlignment="1">
      <alignment horizontal="center" vertical="center"/>
    </xf>
    <xf numFmtId="165" fontId="1" fillId="14" borderId="3" xfId="7" applyNumberFormat="1" applyFont="1" applyFill="1" applyBorder="1" applyAlignment="1">
      <alignment horizontal="center" vertical="center"/>
    </xf>
    <xf numFmtId="164" fontId="1" fillId="14" borderId="3" xfId="7" applyNumberFormat="1" applyFont="1" applyFill="1" applyBorder="1" applyAlignment="1">
      <alignment horizontal="center" vertical="center"/>
    </xf>
    <xf numFmtId="165" fontId="1" fillId="14" borderId="3" xfId="7" applyNumberFormat="1" applyFont="1" applyFill="1" applyBorder="1" applyAlignment="1">
      <alignment horizontal="center" vertical="center" wrapText="1"/>
    </xf>
    <xf numFmtId="1" fontId="15" fillId="3" borderId="49" xfId="2" applyNumberFormat="1" applyBorder="1" applyAlignment="1">
      <alignment horizontal="left" vertical="center"/>
    </xf>
    <xf numFmtId="1" fontId="15" fillId="3" borderId="50" xfId="2" applyNumberFormat="1" applyBorder="1" applyAlignment="1">
      <alignment horizontal="center" vertical="center"/>
    </xf>
    <xf numFmtId="1" fontId="15" fillId="3" borderId="51" xfId="2" applyNumberFormat="1" applyBorder="1" applyAlignment="1">
      <alignment horizontal="center" vertical="center"/>
    </xf>
    <xf numFmtId="18" fontId="1" fillId="14" borderId="43" xfId="7" applyNumberFormat="1" applyFont="1" applyFill="1" applyBorder="1" applyAlignment="1">
      <alignment horizontal="center" vertical="center"/>
    </xf>
    <xf numFmtId="18" fontId="1" fillId="14" borderId="7" xfId="7" applyNumberFormat="1" applyFont="1" applyFill="1" applyBorder="1" applyAlignment="1">
      <alignment horizontal="center" vertical="center"/>
    </xf>
    <xf numFmtId="1" fontId="15" fillId="3" borderId="23" xfId="2" applyNumberFormat="1" applyAlignment="1">
      <alignment horizontal="left" vertical="center" wrapText="1"/>
    </xf>
    <xf numFmtId="0" fontId="1" fillId="14" borderId="4" xfId="7" applyFont="1" applyFill="1" applyBorder="1" applyAlignment="1">
      <alignment horizontal="center" vertical="center"/>
    </xf>
    <xf numFmtId="164" fontId="1" fillId="14" borderId="4" xfId="7" applyNumberFormat="1" applyFont="1" applyFill="1" applyBorder="1" applyAlignment="1">
      <alignment horizontal="center" vertical="center"/>
    </xf>
    <xf numFmtId="0" fontId="1" fillId="14" borderId="26" xfId="7" applyFont="1" applyFill="1" applyBorder="1" applyAlignment="1">
      <alignment horizontal="left" vertical="center"/>
    </xf>
    <xf numFmtId="0" fontId="1" fillId="14" borderId="0" xfId="7" applyFont="1" applyFill="1" applyBorder="1" applyAlignment="1">
      <alignment horizontal="left" vertical="center" wrapText="1"/>
    </xf>
    <xf numFmtId="18" fontId="1" fillId="14" borderId="16" xfId="7" applyNumberFormat="1" applyFont="1" applyFill="1" applyBorder="1" applyAlignment="1">
      <alignment horizontal="center" vertical="center" wrapText="1"/>
    </xf>
    <xf numFmtId="0" fontId="1" fillId="14" borderId="4" xfId="7" applyFont="1" applyFill="1" applyBorder="1" applyAlignment="1">
      <alignment horizontal="left" vertical="center" wrapText="1"/>
    </xf>
    <xf numFmtId="1" fontId="15" fillId="3" borderId="49" xfId="2" applyNumberFormat="1" applyBorder="1" applyAlignment="1">
      <alignment horizontal="left" vertical="center" wrapText="1"/>
    </xf>
    <xf numFmtId="0" fontId="1" fillId="14" borderId="8" xfId="7" applyFont="1" applyFill="1" applyBorder="1" applyAlignment="1">
      <alignment horizontal="center" vertical="center"/>
    </xf>
    <xf numFmtId="18" fontId="1" fillId="14" borderId="15" xfId="7" applyNumberFormat="1" applyFont="1" applyFill="1" applyBorder="1" applyAlignment="1">
      <alignment horizontal="center" vertical="center"/>
    </xf>
    <xf numFmtId="18" fontId="1" fillId="14" borderId="0" xfId="7" applyNumberFormat="1" applyFont="1" applyFill="1" applyBorder="1" applyAlignment="1">
      <alignment horizontal="center" vertical="center"/>
    </xf>
    <xf numFmtId="1" fontId="15" fillId="3" borderId="49" xfId="2" applyNumberFormat="1" applyBorder="1" applyAlignment="1">
      <alignment vertical="center" wrapText="1"/>
    </xf>
    <xf numFmtId="0" fontId="1" fillId="14" borderId="3" xfId="0" applyFont="1" applyFill="1" applyBorder="1" applyAlignment="1">
      <alignment vertical="center" wrapText="1"/>
    </xf>
    <xf numFmtId="0" fontId="1" fillId="14" borderId="3" xfId="0" applyFont="1" applyFill="1" applyBorder="1" applyAlignment="1">
      <alignment horizontal="center" vertical="center"/>
    </xf>
    <xf numFmtId="1" fontId="3" fillId="14" borderId="3" xfId="0" applyNumberFormat="1" applyFont="1" applyFill="1" applyBorder="1" applyAlignment="1">
      <alignment horizontal="center" vertical="center"/>
    </xf>
    <xf numFmtId="18" fontId="3" fillId="14" borderId="3" xfId="0" applyNumberFormat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 wrapText="1"/>
    </xf>
    <xf numFmtId="18" fontId="1" fillId="14" borderId="3" xfId="0" applyNumberFormat="1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 wrapText="1"/>
    </xf>
    <xf numFmtId="164" fontId="1" fillId="14" borderId="3" xfId="0" applyNumberFormat="1" applyFont="1" applyFill="1" applyBorder="1" applyAlignment="1">
      <alignment horizontal="center" vertical="center" wrapText="1"/>
    </xf>
    <xf numFmtId="20" fontId="1" fillId="14" borderId="3" xfId="0" applyNumberFormat="1" applyFont="1" applyFill="1" applyBorder="1" applyAlignment="1">
      <alignment horizontal="center" vertical="center"/>
    </xf>
    <xf numFmtId="164" fontId="1" fillId="14" borderId="3" xfId="0" applyNumberFormat="1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vertical="center"/>
    </xf>
    <xf numFmtId="20" fontId="3" fillId="14" borderId="3" xfId="0" applyNumberFormat="1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vertical="center" wrapText="1"/>
    </xf>
    <xf numFmtId="0" fontId="3" fillId="14" borderId="3" xfId="0" applyFont="1" applyFill="1" applyBorder="1" applyAlignment="1">
      <alignment horizontal="center" vertical="center"/>
    </xf>
    <xf numFmtId="18" fontId="3" fillId="14" borderId="3" xfId="0" applyNumberFormat="1" applyFont="1" applyFill="1" applyBorder="1" applyAlignment="1">
      <alignment horizontal="center" vertical="center" wrapText="1"/>
    </xf>
    <xf numFmtId="18" fontId="3" fillId="14" borderId="8" xfId="0" applyNumberFormat="1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left" vertical="center" wrapText="1"/>
    </xf>
    <xf numFmtId="0" fontId="1" fillId="15" borderId="6" xfId="0" applyFont="1" applyFill="1" applyBorder="1" applyAlignment="1">
      <alignment horizontal="left" vertical="center"/>
    </xf>
    <xf numFmtId="164" fontId="1" fillId="14" borderId="8" xfId="0" applyNumberFormat="1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left" vertical="center"/>
    </xf>
    <xf numFmtId="0" fontId="3" fillId="14" borderId="3" xfId="0" applyFont="1" applyFill="1" applyBorder="1" applyAlignment="1">
      <alignment horizontal="left" vertical="center" wrapText="1"/>
    </xf>
    <xf numFmtId="0" fontId="1" fillId="14" borderId="11" xfId="0" applyFont="1" applyFill="1" applyBorder="1" applyAlignment="1">
      <alignment horizontal="left" vertical="center"/>
    </xf>
    <xf numFmtId="0" fontId="1" fillId="14" borderId="12" xfId="0" applyFont="1" applyFill="1" applyBorder="1" applyAlignment="1">
      <alignment horizontal="center" vertical="center" wrapText="1"/>
    </xf>
    <xf numFmtId="18" fontId="1" fillId="15" borderId="3" xfId="0" applyNumberFormat="1" applyFont="1" applyFill="1" applyBorder="1" applyAlignment="1">
      <alignment horizontal="center" vertical="center"/>
    </xf>
    <xf numFmtId="18" fontId="1" fillId="15" borderId="8" xfId="0" applyNumberFormat="1" applyFont="1" applyFill="1" applyBorder="1" applyAlignment="1">
      <alignment horizontal="center" vertical="center"/>
    </xf>
    <xf numFmtId="18" fontId="1" fillId="14" borderId="3" xfId="0" applyNumberFormat="1" applyFont="1" applyFill="1" applyBorder="1" applyAlignment="1">
      <alignment horizontal="center" vertical="center" wrapText="1"/>
    </xf>
    <xf numFmtId="165" fontId="1" fillId="14" borderId="3" xfId="0" applyNumberFormat="1" applyFont="1" applyFill="1" applyBorder="1" applyAlignment="1">
      <alignment horizontal="center" vertical="center"/>
    </xf>
    <xf numFmtId="18" fontId="1" fillId="14" borderId="8" xfId="0" applyNumberFormat="1" applyFont="1" applyFill="1" applyBorder="1" applyAlignment="1">
      <alignment horizontal="center" vertical="center"/>
    </xf>
    <xf numFmtId="18" fontId="3" fillId="14" borderId="0" xfId="0" applyNumberFormat="1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left" vertical="center"/>
    </xf>
    <xf numFmtId="164" fontId="3" fillId="14" borderId="3" xfId="0" applyNumberFormat="1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18" fontId="1" fillId="15" borderId="15" xfId="0" applyNumberFormat="1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vertical="center"/>
    </xf>
    <xf numFmtId="0" fontId="3" fillId="14" borderId="8" xfId="0" applyFont="1" applyFill="1" applyBorder="1" applyAlignment="1">
      <alignment horizontal="center" vertical="center"/>
    </xf>
    <xf numFmtId="18" fontId="3" fillId="14" borderId="8" xfId="0" applyNumberFormat="1" applyFont="1" applyFill="1" applyBorder="1" applyAlignment="1">
      <alignment horizontal="center" vertical="center"/>
    </xf>
    <xf numFmtId="49" fontId="14" fillId="2" borderId="30" xfId="0" applyNumberFormat="1" applyFont="1" applyFill="1" applyBorder="1" applyAlignment="1">
      <alignment horizontal="center" vertical="center"/>
    </xf>
    <xf numFmtId="49" fontId="12" fillId="10" borderId="30" xfId="0" applyNumberFormat="1" applyFont="1" applyFill="1" applyBorder="1" applyAlignment="1">
      <alignment horizontal="center" vertical="center"/>
    </xf>
    <xf numFmtId="1" fontId="15" fillId="3" borderId="24" xfId="2" applyNumberForma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1" fontId="15" fillId="3" borderId="5" xfId="2" applyNumberFormat="1" applyBorder="1" applyAlignment="1">
      <alignment horizontal="right" vertical="center"/>
    </xf>
    <xf numFmtId="1" fontId="15" fillId="3" borderId="5" xfId="2" applyNumberForma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" fillId="15" borderId="3" xfId="7" applyFont="1" applyFill="1" applyBorder="1" applyAlignment="1">
      <alignment horizontal="center" vertical="center"/>
    </xf>
    <xf numFmtId="0" fontId="1" fillId="15" borderId="6" xfId="7" applyFont="1" applyFill="1" applyBorder="1" applyAlignment="1">
      <alignment horizontal="left" vertical="center"/>
    </xf>
    <xf numFmtId="0" fontId="1" fillId="15" borderId="3" xfId="7" applyFont="1" applyFill="1" applyBorder="1" applyAlignment="1">
      <alignment horizontal="left" vertical="center"/>
    </xf>
    <xf numFmtId="18" fontId="1" fillId="15" borderId="3" xfId="7" applyNumberFormat="1" applyFont="1" applyFill="1" applyBorder="1" applyAlignment="1">
      <alignment horizontal="center" vertical="center" wrapText="1"/>
    </xf>
    <xf numFmtId="18" fontId="1" fillId="15" borderId="3" xfId="7" applyNumberFormat="1" applyFont="1" applyFill="1" applyBorder="1" applyAlignment="1">
      <alignment horizontal="center" vertical="center"/>
    </xf>
    <xf numFmtId="18" fontId="1" fillId="15" borderId="8" xfId="7" applyNumberFormat="1" applyFont="1" applyFill="1" applyBorder="1" applyAlignment="1">
      <alignment horizontal="center" vertical="center"/>
    </xf>
    <xf numFmtId="0" fontId="1" fillId="15" borderId="7" xfId="7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/>
    </xf>
    <xf numFmtId="18" fontId="1" fillId="14" borderId="15" xfId="0" applyNumberFormat="1" applyFont="1" applyFill="1" applyBorder="1" applyAlignment="1">
      <alignment horizontal="center" vertical="center"/>
    </xf>
    <xf numFmtId="1" fontId="24" fillId="8" borderId="57" xfId="3" applyNumberFormat="1" applyBorder="1" applyAlignment="1">
      <alignment horizontal="center"/>
    </xf>
    <xf numFmtId="1" fontId="24" fillId="8" borderId="58" xfId="3" applyNumberFormat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1" fontId="16" fillId="3" borderId="25" xfId="2" applyNumberFormat="1" applyFont="1" applyBorder="1" applyAlignment="1">
      <alignment horizontal="left" vertical="center" wrapText="1"/>
    </xf>
    <xf numFmtId="3" fontId="11" fillId="9" borderId="52" xfId="4" applyNumberFormat="1" applyFont="1" applyBorder="1" applyAlignment="1">
      <alignment horizontal="center" vertical="center"/>
    </xf>
    <xf numFmtId="0" fontId="24" fillId="8" borderId="44" xfId="3" applyBorder="1" applyAlignment="1">
      <alignment horizontal="center"/>
    </xf>
    <xf numFmtId="3" fontId="11" fillId="9" borderId="52" xfId="4" applyNumberFormat="1" applyFont="1" applyBorder="1" applyAlignment="1">
      <alignment horizontal="center"/>
    </xf>
    <xf numFmtId="0" fontId="24" fillId="8" borderId="38" xfId="3" applyBorder="1" applyAlignment="1">
      <alignment horizontal="center"/>
    </xf>
    <xf numFmtId="0" fontId="1" fillId="15" borderId="3" xfId="0" applyFont="1" applyFill="1" applyBorder="1" applyAlignment="1">
      <alignment horizontal="left" vertical="center"/>
    </xf>
    <xf numFmtId="18" fontId="1" fillId="15" borderId="3" xfId="0" applyNumberFormat="1" applyFont="1" applyFill="1" applyBorder="1" applyAlignment="1">
      <alignment horizontal="center" vertical="center" wrapText="1"/>
    </xf>
    <xf numFmtId="165" fontId="1" fillId="15" borderId="3" xfId="0" applyNumberFormat="1" applyFont="1" applyFill="1" applyBorder="1" applyAlignment="1">
      <alignment horizontal="center" vertical="center"/>
    </xf>
    <xf numFmtId="0" fontId="1" fillId="15" borderId="3" xfId="7" applyFont="1" applyFill="1" applyBorder="1" applyAlignment="1">
      <alignment horizontal="left" vertical="center" wrapText="1"/>
    </xf>
    <xf numFmtId="0" fontId="1" fillId="15" borderId="7" xfId="7" applyFont="1" applyFill="1" applyBorder="1" applyAlignment="1">
      <alignment horizontal="center" vertical="center"/>
    </xf>
    <xf numFmtId="0" fontId="1" fillId="15" borderId="8" xfId="7" applyFont="1" applyFill="1" applyBorder="1" applyAlignment="1">
      <alignment horizontal="center" vertical="center"/>
    </xf>
    <xf numFmtId="18" fontId="1" fillId="15" borderId="15" xfId="7" applyNumberFormat="1" applyFont="1" applyFill="1" applyBorder="1" applyAlignment="1">
      <alignment horizontal="center" vertical="center"/>
    </xf>
    <xf numFmtId="20" fontId="1" fillId="14" borderId="3" xfId="0" applyNumberFormat="1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left" vertical="center"/>
    </xf>
    <xf numFmtId="164" fontId="3" fillId="14" borderId="3" xfId="0" applyNumberFormat="1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49" fontId="1" fillId="14" borderId="3" xfId="0" applyNumberFormat="1" applyFont="1" applyFill="1" applyBorder="1" applyAlignment="1">
      <alignment horizontal="left" vertical="center"/>
    </xf>
    <xf numFmtId="49" fontId="1" fillId="14" borderId="3" xfId="0" applyNumberFormat="1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/>
    </xf>
    <xf numFmtId="0" fontId="1" fillId="14" borderId="7" xfId="0" applyNumberFormat="1" applyFont="1" applyFill="1" applyBorder="1" applyAlignment="1">
      <alignment horizontal="center" vertical="center" wrapText="1"/>
    </xf>
    <xf numFmtId="49" fontId="1" fillId="14" borderId="6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3" fillId="14" borderId="7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1" fillId="16" borderId="3" xfId="7" applyFont="1" applyFill="1" applyBorder="1" applyAlignment="1">
      <alignment horizontal="center" vertical="center"/>
    </xf>
    <xf numFmtId="0" fontId="26" fillId="0" borderId="0" xfId="5" applyFill="1" applyBorder="1"/>
    <xf numFmtId="0" fontId="28" fillId="0" borderId="0" xfId="7" applyFill="1" applyBorder="1"/>
    <xf numFmtId="0" fontId="27" fillId="0" borderId="0" xfId="6" applyFill="1" applyBorder="1"/>
    <xf numFmtId="0" fontId="8" fillId="4" borderId="53" xfId="0" applyFont="1" applyFill="1" applyBorder="1" applyAlignment="1">
      <alignment horizontal="left"/>
    </xf>
    <xf numFmtId="0" fontId="8" fillId="4" borderId="45" xfId="0" applyFont="1" applyFill="1" applyBorder="1" applyAlignment="1">
      <alignment horizontal="left"/>
    </xf>
    <xf numFmtId="0" fontId="8" fillId="4" borderId="54" xfId="0" applyFont="1" applyFill="1" applyBorder="1" applyAlignment="1">
      <alignment horizontal="left"/>
    </xf>
    <xf numFmtId="0" fontId="8" fillId="5" borderId="46" xfId="0" applyFont="1" applyFill="1" applyBorder="1" applyAlignment="1">
      <alignment horizontal="left"/>
    </xf>
    <xf numFmtId="0" fontId="8" fillId="5" borderId="55" xfId="0" applyFont="1" applyFill="1" applyBorder="1" applyAlignment="1">
      <alignment horizontal="left"/>
    </xf>
    <xf numFmtId="0" fontId="8" fillId="5" borderId="56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7" borderId="18" xfId="0" applyFont="1" applyFill="1" applyBorder="1" applyAlignment="1">
      <alignment horizontal="left"/>
    </xf>
    <xf numFmtId="0" fontId="8" fillId="7" borderId="19" xfId="0" applyFont="1" applyFill="1" applyBorder="1" applyAlignment="1">
      <alignment horizontal="left"/>
    </xf>
    <xf numFmtId="0" fontId="8" fillId="7" borderId="20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</cellXfs>
  <cellStyles count="9">
    <cellStyle name="Bad" xfId="6" builtinId="27"/>
    <cellStyle name="Calculation" xfId="2" builtinId="22"/>
    <cellStyle name="Currency" xfId="1" builtinId="4"/>
    <cellStyle name="Good" xfId="5" builtinId="26"/>
    <cellStyle name="Input" xfId="3" builtinId="20"/>
    <cellStyle name="Neutral" xfId="7" builtinId="28"/>
    <cellStyle name="Normal" xfId="0" builtinId="0"/>
    <cellStyle name="Normal 2" xfId="8"/>
    <cellStyle name="Note" xfId="4" builtinId="10"/>
  </cellStyles>
  <dxfs count="0"/>
  <tableStyles count="0" defaultTableStyle="TableStyleMedium9" defaultPivotStyle="PivotStyleLight16"/>
  <colors>
    <mruColors>
      <color rgb="FF28724F"/>
      <color rgb="FF004C97"/>
      <color rgb="FF41748D"/>
      <color rgb="FF3EB1C8"/>
      <color rgb="FF18D8EC"/>
      <color rgb="FF247C88"/>
      <color rgb="FF3D5337"/>
      <color rgb="FF084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opLeftCell="B1" zoomScale="80" zoomScaleNormal="80" workbookViewId="0">
      <selection activeCell="C7" sqref="C7"/>
    </sheetView>
  </sheetViews>
  <sheetFormatPr defaultColWidth="9.109375" defaultRowHeight="15" x14ac:dyDescent="0.25"/>
  <cols>
    <col min="1" max="1" width="19.33203125" style="26" customWidth="1"/>
    <col min="2" max="2" width="19.6640625" style="26" customWidth="1"/>
    <col min="3" max="3" width="8.33203125" style="34" bestFit="1" customWidth="1"/>
    <col min="4" max="4" width="8.33203125" style="34" hidden="1" customWidth="1"/>
    <col min="5" max="5" width="7.6640625" style="34" bestFit="1" customWidth="1"/>
    <col min="6" max="9" width="9" style="34" bestFit="1" customWidth="1"/>
    <col min="10" max="10" width="7.88671875" style="34" bestFit="1" customWidth="1"/>
    <col min="11" max="13" width="9.109375" style="34" bestFit="1" customWidth="1"/>
    <col min="14" max="14" width="8.33203125" style="34" bestFit="1" customWidth="1"/>
    <col min="15" max="15" width="10.109375" style="34" bestFit="1" customWidth="1"/>
    <col min="16" max="16" width="9.5546875" style="34" bestFit="1" customWidth="1"/>
    <col min="17" max="21" width="9.5546875" style="34" customWidth="1"/>
    <col min="22" max="22" width="8.44140625" style="34" bestFit="1" customWidth="1"/>
    <col min="23" max="23" width="13.6640625" style="34" bestFit="1" customWidth="1"/>
    <col min="24" max="24" width="12.44140625" style="34" bestFit="1" customWidth="1"/>
    <col min="25" max="25" width="21.33203125" style="34" customWidth="1"/>
    <col min="26" max="27" width="9.109375" style="26"/>
    <col min="28" max="28" width="1.88671875" style="26" bestFit="1" customWidth="1"/>
    <col min="29" max="16384" width="9.109375" style="26"/>
  </cols>
  <sheetData>
    <row r="1" spans="1:30" s="35" customFormat="1" ht="21.6" thickBot="1" x14ac:dyDescent="0.45">
      <c r="A1" s="443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5"/>
    </row>
    <row r="2" spans="1:30" s="27" customFormat="1" ht="15.6" x14ac:dyDescent="0.3">
      <c r="A2" s="169" t="s">
        <v>1</v>
      </c>
      <c r="B2" s="189" t="s">
        <v>2</v>
      </c>
      <c r="C2" s="189" t="s">
        <v>3</v>
      </c>
      <c r="D2" s="392" t="s">
        <v>314</v>
      </c>
      <c r="E2" s="392" t="s">
        <v>266</v>
      </c>
      <c r="F2" s="392" t="s">
        <v>46</v>
      </c>
      <c r="G2" s="393" t="s">
        <v>56</v>
      </c>
      <c r="H2" s="392" t="s">
        <v>57</v>
      </c>
      <c r="I2" s="392" t="s">
        <v>58</v>
      </c>
      <c r="J2" s="392" t="s">
        <v>315</v>
      </c>
      <c r="K2" s="392" t="s">
        <v>59</v>
      </c>
      <c r="L2" s="393" t="s">
        <v>60</v>
      </c>
      <c r="M2" s="392" t="s">
        <v>61</v>
      </c>
      <c r="N2" s="392" t="s">
        <v>62</v>
      </c>
      <c r="O2" s="392" t="s">
        <v>63</v>
      </c>
      <c r="P2" s="392" t="s">
        <v>64</v>
      </c>
      <c r="Q2" s="392" t="s">
        <v>401</v>
      </c>
      <c r="R2" s="392" t="s">
        <v>402</v>
      </c>
      <c r="S2" s="392" t="s">
        <v>403</v>
      </c>
      <c r="T2" s="392" t="s">
        <v>404</v>
      </c>
      <c r="U2" s="392" t="s">
        <v>405</v>
      </c>
      <c r="V2" s="189" t="s">
        <v>4</v>
      </c>
      <c r="W2" s="189" t="s">
        <v>5</v>
      </c>
      <c r="X2" s="189" t="s">
        <v>6</v>
      </c>
      <c r="Y2" s="252" t="s">
        <v>7</v>
      </c>
    </row>
    <row r="3" spans="1:30" s="1" customFormat="1" ht="39.6" x14ac:dyDescent="0.25">
      <c r="A3" s="361" t="s">
        <v>227</v>
      </c>
      <c r="B3" s="349" t="s">
        <v>229</v>
      </c>
      <c r="C3" s="350">
        <v>1</v>
      </c>
      <c r="D3" s="351"/>
      <c r="E3" s="351">
        <v>0</v>
      </c>
      <c r="F3" s="350">
        <v>30</v>
      </c>
      <c r="G3" s="350">
        <v>0</v>
      </c>
      <c r="H3" s="350">
        <v>30</v>
      </c>
      <c r="I3" s="350">
        <v>30</v>
      </c>
      <c r="J3" s="350">
        <v>30</v>
      </c>
      <c r="K3" s="350">
        <v>30</v>
      </c>
      <c r="L3" s="350">
        <v>0</v>
      </c>
      <c r="M3" s="350">
        <v>0</v>
      </c>
      <c r="N3" s="350">
        <v>0</v>
      </c>
      <c r="O3" s="350">
        <v>0</v>
      </c>
      <c r="P3" s="350">
        <v>0</v>
      </c>
      <c r="Q3" s="350">
        <v>0</v>
      </c>
      <c r="R3" s="350">
        <v>0</v>
      </c>
      <c r="S3" s="350">
        <v>0</v>
      </c>
      <c r="T3" s="350">
        <v>0</v>
      </c>
      <c r="U3" s="350">
        <v>0</v>
      </c>
      <c r="V3" s="352">
        <v>0.63888888888888895</v>
      </c>
      <c r="W3" s="353" t="s">
        <v>111</v>
      </c>
      <c r="X3" s="354">
        <v>0.77083333333333337</v>
      </c>
      <c r="Y3" s="360" t="s">
        <v>230</v>
      </c>
    </row>
    <row r="4" spans="1:30" s="5" customFormat="1" ht="16.95" customHeight="1" x14ac:dyDescent="0.25">
      <c r="A4" s="361" t="s">
        <v>237</v>
      </c>
      <c r="B4" s="349" t="s">
        <v>414</v>
      </c>
      <c r="C4" s="350">
        <v>0</v>
      </c>
      <c r="D4" s="351">
        <v>0</v>
      </c>
      <c r="E4" s="351">
        <v>0</v>
      </c>
      <c r="F4" s="350">
        <v>0</v>
      </c>
      <c r="G4" s="350">
        <v>0</v>
      </c>
      <c r="H4" s="350">
        <v>0</v>
      </c>
      <c r="I4" s="350">
        <v>0</v>
      </c>
      <c r="J4" s="350">
        <v>0</v>
      </c>
      <c r="K4" s="350">
        <v>0</v>
      </c>
      <c r="L4" s="350">
        <v>0</v>
      </c>
      <c r="M4" s="350">
        <v>50</v>
      </c>
      <c r="N4" s="350">
        <v>50</v>
      </c>
      <c r="O4" s="350">
        <v>50</v>
      </c>
      <c r="P4" s="350">
        <v>0</v>
      </c>
      <c r="Q4" s="350">
        <v>0</v>
      </c>
      <c r="R4" s="350">
        <v>0</v>
      </c>
      <c r="S4" s="350">
        <v>0</v>
      </c>
      <c r="T4" s="350">
        <v>0</v>
      </c>
      <c r="U4" s="350">
        <v>0</v>
      </c>
      <c r="V4" s="352" t="s">
        <v>415</v>
      </c>
      <c r="W4" s="353" t="s">
        <v>111</v>
      </c>
      <c r="X4" s="354" t="s">
        <v>416</v>
      </c>
      <c r="Y4" s="360" t="s">
        <v>239</v>
      </c>
    </row>
    <row r="5" spans="1:30" s="1" customFormat="1" ht="26.4" x14ac:dyDescent="0.25">
      <c r="A5" s="271" t="s">
        <v>164</v>
      </c>
      <c r="B5" s="270" t="s">
        <v>397</v>
      </c>
      <c r="C5" s="268">
        <v>0</v>
      </c>
      <c r="D5" s="268">
        <v>0</v>
      </c>
      <c r="E5" s="268">
        <v>0</v>
      </c>
      <c r="F5" s="268">
        <v>0</v>
      </c>
      <c r="G5" s="268">
        <v>0</v>
      </c>
      <c r="H5" s="268">
        <v>60</v>
      </c>
      <c r="I5" s="268">
        <v>60</v>
      </c>
      <c r="J5" s="268">
        <v>60</v>
      </c>
      <c r="K5" s="268">
        <v>60</v>
      </c>
      <c r="L5" s="268">
        <v>60</v>
      </c>
      <c r="M5" s="268">
        <v>60</v>
      </c>
      <c r="N5" s="268">
        <v>60</v>
      </c>
      <c r="O5" s="268">
        <v>60</v>
      </c>
      <c r="P5" s="268">
        <v>60</v>
      </c>
      <c r="Q5" s="268">
        <v>60</v>
      </c>
      <c r="R5" s="268">
        <v>60</v>
      </c>
      <c r="S5" s="268">
        <v>60</v>
      </c>
      <c r="T5" s="268">
        <v>60</v>
      </c>
      <c r="U5" s="268">
        <v>60</v>
      </c>
      <c r="V5" s="268" t="s">
        <v>345</v>
      </c>
      <c r="W5" s="268" t="s">
        <v>345</v>
      </c>
      <c r="X5" s="268" t="s">
        <v>345</v>
      </c>
      <c r="Y5" s="272" t="s">
        <v>345</v>
      </c>
    </row>
    <row r="6" spans="1:30" s="1" customFormat="1" ht="28.95" customHeight="1" x14ac:dyDescent="0.25">
      <c r="A6" s="271" t="s">
        <v>164</v>
      </c>
      <c r="B6" s="270" t="s">
        <v>398</v>
      </c>
      <c r="C6" s="268">
        <v>0</v>
      </c>
      <c r="D6" s="268">
        <v>0</v>
      </c>
      <c r="E6" s="268">
        <v>0</v>
      </c>
      <c r="F6" s="268">
        <v>0</v>
      </c>
      <c r="G6" s="268">
        <v>0</v>
      </c>
      <c r="H6" s="268">
        <v>60</v>
      </c>
      <c r="I6" s="268">
        <v>60</v>
      </c>
      <c r="J6" s="268">
        <v>60</v>
      </c>
      <c r="K6" s="268">
        <v>60</v>
      </c>
      <c r="L6" s="268">
        <v>60</v>
      </c>
      <c r="M6" s="268">
        <v>60</v>
      </c>
      <c r="N6" s="268">
        <v>60</v>
      </c>
      <c r="O6" s="268">
        <v>60</v>
      </c>
      <c r="P6" s="268">
        <v>60</v>
      </c>
      <c r="Q6" s="268">
        <v>60</v>
      </c>
      <c r="R6" s="268">
        <v>60</v>
      </c>
      <c r="S6" s="268">
        <v>60</v>
      </c>
      <c r="T6" s="268">
        <v>60</v>
      </c>
      <c r="U6" s="268">
        <v>60</v>
      </c>
      <c r="V6" s="268" t="s">
        <v>345</v>
      </c>
      <c r="W6" s="268" t="s">
        <v>345</v>
      </c>
      <c r="X6" s="268" t="s">
        <v>345</v>
      </c>
      <c r="Y6" s="272" t="s">
        <v>345</v>
      </c>
    </row>
    <row r="7" spans="1:30" s="80" customFormat="1" ht="26.4" x14ac:dyDescent="0.25">
      <c r="A7" s="271" t="s">
        <v>208</v>
      </c>
      <c r="B7" s="270" t="s">
        <v>222</v>
      </c>
      <c r="C7" s="437">
        <v>2</v>
      </c>
      <c r="D7" s="268">
        <v>0</v>
      </c>
      <c r="E7" s="268">
        <v>0</v>
      </c>
      <c r="F7" s="268">
        <v>100</v>
      </c>
      <c r="G7" s="268">
        <v>0</v>
      </c>
      <c r="H7" s="268">
        <v>100</v>
      </c>
      <c r="I7" s="268">
        <v>100</v>
      </c>
      <c r="J7" s="268">
        <v>100</v>
      </c>
      <c r="K7" s="268">
        <v>100</v>
      </c>
      <c r="L7" s="268">
        <v>0</v>
      </c>
      <c r="M7" s="268">
        <v>0</v>
      </c>
      <c r="N7" s="268">
        <v>0</v>
      </c>
      <c r="O7" s="268">
        <v>0</v>
      </c>
      <c r="P7" s="268">
        <v>0</v>
      </c>
      <c r="Q7" s="268">
        <v>0</v>
      </c>
      <c r="R7" s="268">
        <v>0</v>
      </c>
      <c r="S7" s="268">
        <v>0</v>
      </c>
      <c r="T7" s="268">
        <v>0</v>
      </c>
      <c r="U7" s="268">
        <v>0</v>
      </c>
      <c r="V7" s="269">
        <v>0.64583333333333337</v>
      </c>
      <c r="W7" s="268" t="s">
        <v>224</v>
      </c>
      <c r="X7" s="268" t="s">
        <v>223</v>
      </c>
      <c r="Y7" s="272" t="s">
        <v>209</v>
      </c>
    </row>
    <row r="8" spans="1:30" s="298" customFormat="1" thickBot="1" x14ac:dyDescent="0.3">
      <c r="A8" s="395"/>
      <c r="B8" s="396" t="s">
        <v>8</v>
      </c>
      <c r="C8" s="397">
        <f t="shared" ref="C8:U8" si="0">SUM(C3:C7)</f>
        <v>3</v>
      </c>
      <c r="D8" s="397">
        <f t="shared" si="0"/>
        <v>0</v>
      </c>
      <c r="E8" s="397">
        <f t="shared" si="0"/>
        <v>0</v>
      </c>
      <c r="F8" s="397">
        <f t="shared" si="0"/>
        <v>130</v>
      </c>
      <c r="G8" s="397">
        <f t="shared" si="0"/>
        <v>0</v>
      </c>
      <c r="H8" s="397">
        <f t="shared" si="0"/>
        <v>250</v>
      </c>
      <c r="I8" s="397">
        <f t="shared" si="0"/>
        <v>250</v>
      </c>
      <c r="J8" s="397">
        <f t="shared" si="0"/>
        <v>250</v>
      </c>
      <c r="K8" s="397">
        <f t="shared" si="0"/>
        <v>250</v>
      </c>
      <c r="L8" s="397">
        <f t="shared" si="0"/>
        <v>120</v>
      </c>
      <c r="M8" s="397">
        <f t="shared" si="0"/>
        <v>170</v>
      </c>
      <c r="N8" s="397">
        <f t="shared" si="0"/>
        <v>170</v>
      </c>
      <c r="O8" s="397">
        <f t="shared" si="0"/>
        <v>170</v>
      </c>
      <c r="P8" s="397">
        <f t="shared" si="0"/>
        <v>120</v>
      </c>
      <c r="Q8" s="397">
        <f t="shared" si="0"/>
        <v>120</v>
      </c>
      <c r="R8" s="397">
        <f t="shared" si="0"/>
        <v>120</v>
      </c>
      <c r="S8" s="397">
        <f t="shared" si="0"/>
        <v>120</v>
      </c>
      <c r="T8" s="397">
        <f t="shared" si="0"/>
        <v>120</v>
      </c>
      <c r="U8" s="397">
        <f t="shared" si="0"/>
        <v>120</v>
      </c>
      <c r="V8" s="398"/>
      <c r="W8" s="398"/>
      <c r="X8" s="398"/>
      <c r="Y8" s="399"/>
    </row>
    <row r="9" spans="1:30" s="35" customFormat="1" ht="21.6" thickBot="1" x14ac:dyDescent="0.45">
      <c r="A9" s="446" t="s">
        <v>232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8"/>
    </row>
    <row r="10" spans="1:30" s="27" customFormat="1" ht="15.6" x14ac:dyDescent="0.3">
      <c r="A10" s="54" t="s">
        <v>1</v>
      </c>
      <c r="B10" s="52" t="s">
        <v>2</v>
      </c>
      <c r="C10" s="52" t="s">
        <v>3</v>
      </c>
      <c r="D10" s="53" t="s">
        <v>314</v>
      </c>
      <c r="E10" s="53" t="s">
        <v>266</v>
      </c>
      <c r="F10" s="53" t="s">
        <v>46</v>
      </c>
      <c r="G10" s="107" t="s">
        <v>56</v>
      </c>
      <c r="H10" s="53" t="s">
        <v>57</v>
      </c>
      <c r="I10" s="53" t="s">
        <v>58</v>
      </c>
      <c r="J10" s="53" t="s">
        <v>315</v>
      </c>
      <c r="K10" s="53" t="s">
        <v>59</v>
      </c>
      <c r="L10" s="107" t="s">
        <v>60</v>
      </c>
      <c r="M10" s="53" t="s">
        <v>61</v>
      </c>
      <c r="N10" s="53" t="s">
        <v>62</v>
      </c>
      <c r="O10" s="53" t="s">
        <v>63</v>
      </c>
      <c r="P10" s="53" t="s">
        <v>64</v>
      </c>
      <c r="Q10" s="53" t="s">
        <v>401</v>
      </c>
      <c r="R10" s="53" t="s">
        <v>402</v>
      </c>
      <c r="S10" s="53" t="s">
        <v>403</v>
      </c>
      <c r="T10" s="53" t="s">
        <v>404</v>
      </c>
      <c r="U10" s="53" t="s">
        <v>405</v>
      </c>
      <c r="V10" s="52" t="s">
        <v>4</v>
      </c>
      <c r="W10" s="52" t="s">
        <v>5</v>
      </c>
      <c r="X10" s="52" t="s">
        <v>6</v>
      </c>
      <c r="Y10" s="55" t="s">
        <v>7</v>
      </c>
    </row>
    <row r="11" spans="1:30" x14ac:dyDescent="0.25">
      <c r="A11" s="56"/>
      <c r="B11" s="28"/>
      <c r="C11" s="58"/>
      <c r="D11" s="58"/>
      <c r="E11" s="58"/>
      <c r="F11" s="58"/>
      <c r="G11" s="58"/>
      <c r="H11" s="58"/>
      <c r="I11" s="5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58"/>
      <c r="X11" s="30"/>
      <c r="Y11" s="59"/>
    </row>
    <row r="12" spans="1:30" x14ac:dyDescent="0.25">
      <c r="A12" s="42"/>
      <c r="B12" s="3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45"/>
      <c r="AC12" s="60"/>
      <c r="AD12" s="60"/>
    </row>
    <row r="13" spans="1:30" s="309" customFormat="1" thickBot="1" x14ac:dyDescent="0.35">
      <c r="A13" s="306"/>
      <c r="B13" s="61" t="s">
        <v>8</v>
      </c>
      <c r="C13" s="62">
        <f>SUM(C11:C12)</f>
        <v>0</v>
      </c>
      <c r="D13" s="62">
        <f t="shared" ref="D13:N13" si="1">SUM(D11:D12)</f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>SUM(O11:O12)</f>
        <v>0</v>
      </c>
      <c r="P13" s="62">
        <f>SUM(P11:P12)</f>
        <v>0</v>
      </c>
      <c r="Q13" s="62">
        <f t="shared" ref="Q13:U13" si="2">SUM(Q11:Q12)</f>
        <v>0</v>
      </c>
      <c r="R13" s="62">
        <f t="shared" si="2"/>
        <v>0</v>
      </c>
      <c r="S13" s="62">
        <f t="shared" si="2"/>
        <v>0</v>
      </c>
      <c r="T13" s="62">
        <f t="shared" si="2"/>
        <v>0</v>
      </c>
      <c r="U13" s="62">
        <f t="shared" si="2"/>
        <v>0</v>
      </c>
      <c r="V13" s="307"/>
      <c r="W13" s="307"/>
      <c r="X13" s="307"/>
      <c r="Y13" s="308"/>
      <c r="AC13" s="310"/>
      <c r="AD13" s="310"/>
    </row>
    <row r="14" spans="1:30" s="35" customFormat="1" ht="21.6" thickBot="1" x14ac:dyDescent="0.45">
      <c r="A14" s="449" t="s">
        <v>234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1"/>
      <c r="AC14" s="14"/>
      <c r="AD14" s="14"/>
    </row>
    <row r="15" spans="1:30" s="27" customFormat="1" ht="15.6" x14ac:dyDescent="0.3">
      <c r="A15" s="54" t="s">
        <v>1</v>
      </c>
      <c r="B15" s="52" t="s">
        <v>2</v>
      </c>
      <c r="C15" s="52" t="s">
        <v>3</v>
      </c>
      <c r="D15" s="53" t="s">
        <v>314</v>
      </c>
      <c r="E15" s="53" t="s">
        <v>266</v>
      </c>
      <c r="F15" s="53" t="s">
        <v>46</v>
      </c>
      <c r="G15" s="107" t="s">
        <v>56</v>
      </c>
      <c r="H15" s="53" t="s">
        <v>57</v>
      </c>
      <c r="I15" s="53" t="s">
        <v>58</v>
      </c>
      <c r="J15" s="53" t="s">
        <v>315</v>
      </c>
      <c r="K15" s="53" t="s">
        <v>59</v>
      </c>
      <c r="L15" s="107" t="s">
        <v>60</v>
      </c>
      <c r="M15" s="53" t="s">
        <v>61</v>
      </c>
      <c r="N15" s="53" t="s">
        <v>62</v>
      </c>
      <c r="O15" s="53" t="s">
        <v>63</v>
      </c>
      <c r="P15" s="53" t="s">
        <v>64</v>
      </c>
      <c r="Q15" s="53" t="s">
        <v>401</v>
      </c>
      <c r="R15" s="53" t="s">
        <v>402</v>
      </c>
      <c r="S15" s="53" t="s">
        <v>403</v>
      </c>
      <c r="T15" s="53" t="s">
        <v>404</v>
      </c>
      <c r="U15" s="53" t="s">
        <v>405</v>
      </c>
      <c r="V15" s="52" t="s">
        <v>4</v>
      </c>
      <c r="W15" s="52" t="s">
        <v>5</v>
      </c>
      <c r="X15" s="52" t="s">
        <v>6</v>
      </c>
      <c r="Y15" s="55" t="s">
        <v>7</v>
      </c>
    </row>
    <row r="16" spans="1:30" s="176" customFormat="1" ht="26.4" x14ac:dyDescent="0.25">
      <c r="A16" s="355" t="s">
        <v>452</v>
      </c>
      <c r="B16" s="374" t="s">
        <v>457</v>
      </c>
      <c r="C16" s="350">
        <v>0</v>
      </c>
      <c r="D16" s="350">
        <v>12</v>
      </c>
      <c r="E16" s="350">
        <v>0</v>
      </c>
      <c r="F16" s="350">
        <v>0</v>
      </c>
      <c r="G16" s="350">
        <v>0</v>
      </c>
      <c r="H16" s="350">
        <v>0</v>
      </c>
      <c r="I16" s="350">
        <v>0</v>
      </c>
      <c r="J16" s="350">
        <v>0</v>
      </c>
      <c r="K16" s="350">
        <v>0</v>
      </c>
      <c r="L16" s="350">
        <v>0</v>
      </c>
      <c r="M16" s="350">
        <v>0</v>
      </c>
      <c r="N16" s="350">
        <v>0</v>
      </c>
      <c r="O16" s="350">
        <v>0</v>
      </c>
      <c r="P16" s="350">
        <v>0</v>
      </c>
      <c r="Q16" s="350">
        <v>0</v>
      </c>
      <c r="R16" s="350">
        <v>0</v>
      </c>
      <c r="S16" s="350">
        <v>0</v>
      </c>
      <c r="T16" s="350">
        <v>0</v>
      </c>
      <c r="U16" s="350">
        <v>0</v>
      </c>
      <c r="V16" s="354">
        <v>0.33333333333333331</v>
      </c>
      <c r="W16" s="350" t="s">
        <v>111</v>
      </c>
      <c r="X16" s="354">
        <v>0.66666666666666663</v>
      </c>
      <c r="Y16" s="360" t="s">
        <v>453</v>
      </c>
      <c r="AC16" s="434"/>
      <c r="AD16" s="434"/>
    </row>
    <row r="17" spans="1:30" s="304" customFormat="1" ht="16.2" thickBot="1" x14ac:dyDescent="0.35">
      <c r="A17" s="299"/>
      <c r="B17" s="300" t="s">
        <v>11</v>
      </c>
      <c r="C17" s="301">
        <f>SUM(C16:C16)</f>
        <v>0</v>
      </c>
      <c r="D17" s="301">
        <f t="shared" ref="D17:U17" si="3">SUM(D16:D16)</f>
        <v>12</v>
      </c>
      <c r="E17" s="301">
        <f t="shared" si="3"/>
        <v>0</v>
      </c>
      <c r="F17" s="301">
        <f t="shared" si="3"/>
        <v>0</v>
      </c>
      <c r="G17" s="301">
        <f t="shared" si="3"/>
        <v>0</v>
      </c>
      <c r="H17" s="301">
        <f t="shared" si="3"/>
        <v>0</v>
      </c>
      <c r="I17" s="301">
        <f t="shared" si="3"/>
        <v>0</v>
      </c>
      <c r="J17" s="301">
        <f t="shared" si="3"/>
        <v>0</v>
      </c>
      <c r="K17" s="301">
        <f t="shared" si="3"/>
        <v>0</v>
      </c>
      <c r="L17" s="301">
        <f t="shared" si="3"/>
        <v>0</v>
      </c>
      <c r="M17" s="301">
        <f t="shared" si="3"/>
        <v>0</v>
      </c>
      <c r="N17" s="301">
        <f t="shared" si="3"/>
        <v>0</v>
      </c>
      <c r="O17" s="301">
        <f t="shared" si="3"/>
        <v>0</v>
      </c>
      <c r="P17" s="301">
        <f t="shared" si="3"/>
        <v>0</v>
      </c>
      <c r="Q17" s="301">
        <f t="shared" si="3"/>
        <v>0</v>
      </c>
      <c r="R17" s="301">
        <f t="shared" si="3"/>
        <v>0</v>
      </c>
      <c r="S17" s="301">
        <f t="shared" si="3"/>
        <v>0</v>
      </c>
      <c r="T17" s="301">
        <f t="shared" si="3"/>
        <v>0</v>
      </c>
      <c r="U17" s="301">
        <f t="shared" si="3"/>
        <v>0</v>
      </c>
      <c r="V17" s="302"/>
      <c r="W17" s="302"/>
      <c r="X17" s="302"/>
      <c r="Y17" s="303"/>
      <c r="AC17" s="305"/>
      <c r="AD17" s="305"/>
    </row>
    <row r="18" spans="1:30" s="35" customFormat="1" ht="21.6" thickBot="1" x14ac:dyDescent="0.45">
      <c r="A18" s="452" t="s">
        <v>235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4"/>
    </row>
    <row r="19" spans="1:30" s="27" customFormat="1" ht="15.6" x14ac:dyDescent="0.3">
      <c r="A19" s="95" t="s">
        <v>1</v>
      </c>
      <c r="B19" s="97" t="s">
        <v>2</v>
      </c>
      <c r="C19" s="97" t="s">
        <v>3</v>
      </c>
      <c r="D19" s="98" t="s">
        <v>314</v>
      </c>
      <c r="E19" s="98" t="s">
        <v>266</v>
      </c>
      <c r="F19" s="98" t="s">
        <v>46</v>
      </c>
      <c r="G19" s="108" t="s">
        <v>56</v>
      </c>
      <c r="H19" s="98" t="s">
        <v>57</v>
      </c>
      <c r="I19" s="98" t="s">
        <v>58</v>
      </c>
      <c r="J19" s="98" t="s">
        <v>315</v>
      </c>
      <c r="K19" s="98" t="s">
        <v>59</v>
      </c>
      <c r="L19" s="108" t="s">
        <v>60</v>
      </c>
      <c r="M19" s="98" t="s">
        <v>61</v>
      </c>
      <c r="N19" s="98" t="s">
        <v>62</v>
      </c>
      <c r="O19" s="98" t="s">
        <v>63</v>
      </c>
      <c r="P19" s="98" t="s">
        <v>64</v>
      </c>
      <c r="Q19" s="98" t="s">
        <v>401</v>
      </c>
      <c r="R19" s="98" t="s">
        <v>402</v>
      </c>
      <c r="S19" s="98" t="s">
        <v>403</v>
      </c>
      <c r="T19" s="98" t="s">
        <v>404</v>
      </c>
      <c r="U19" s="98" t="s">
        <v>405</v>
      </c>
      <c r="V19" s="97" t="s">
        <v>4</v>
      </c>
      <c r="W19" s="97" t="s">
        <v>5</v>
      </c>
      <c r="X19" s="97" t="s">
        <v>6</v>
      </c>
      <c r="Y19" s="100" t="s">
        <v>7</v>
      </c>
    </row>
    <row r="20" spans="1:30" x14ac:dyDescent="0.25">
      <c r="A20" s="42"/>
      <c r="B20" s="3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5"/>
    </row>
    <row r="21" spans="1:30" x14ac:dyDescent="0.25">
      <c r="A21" s="42"/>
      <c r="B21" s="3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5"/>
      <c r="AC21" s="60"/>
      <c r="AD21" s="60"/>
    </row>
    <row r="22" spans="1:30" ht="16.2" thickBot="1" x14ac:dyDescent="0.35">
      <c r="A22" s="49"/>
      <c r="B22" s="105" t="s">
        <v>11</v>
      </c>
      <c r="C22" s="106">
        <f>SUM(C20:C20)</f>
        <v>0</v>
      </c>
      <c r="D22" s="106">
        <f t="shared" ref="D22:U22" si="4">SUM(D20:D21)</f>
        <v>0</v>
      </c>
      <c r="E22" s="106">
        <f t="shared" si="4"/>
        <v>0</v>
      </c>
      <c r="F22" s="106">
        <f t="shared" si="4"/>
        <v>0</v>
      </c>
      <c r="G22" s="106">
        <f t="shared" si="4"/>
        <v>0</v>
      </c>
      <c r="H22" s="106">
        <f t="shared" si="4"/>
        <v>0</v>
      </c>
      <c r="I22" s="106">
        <f t="shared" si="4"/>
        <v>0</v>
      </c>
      <c r="J22" s="106">
        <f t="shared" si="4"/>
        <v>0</v>
      </c>
      <c r="K22" s="106">
        <f t="shared" si="4"/>
        <v>0</v>
      </c>
      <c r="L22" s="106">
        <f t="shared" si="4"/>
        <v>0</v>
      </c>
      <c r="M22" s="106">
        <f t="shared" si="4"/>
        <v>0</v>
      </c>
      <c r="N22" s="106">
        <f t="shared" si="4"/>
        <v>0</v>
      </c>
      <c r="O22" s="106">
        <f t="shared" si="4"/>
        <v>0</v>
      </c>
      <c r="P22" s="106">
        <f t="shared" si="4"/>
        <v>0</v>
      </c>
      <c r="Q22" s="106">
        <f t="shared" si="4"/>
        <v>0</v>
      </c>
      <c r="R22" s="106">
        <f t="shared" si="4"/>
        <v>0</v>
      </c>
      <c r="S22" s="106">
        <f t="shared" si="4"/>
        <v>0</v>
      </c>
      <c r="T22" s="106">
        <f t="shared" si="4"/>
        <v>0</v>
      </c>
      <c r="U22" s="106">
        <f t="shared" si="4"/>
        <v>0</v>
      </c>
      <c r="V22" s="50"/>
      <c r="W22" s="50"/>
      <c r="X22" s="50"/>
      <c r="Y22" s="51"/>
      <c r="AC22" s="32"/>
      <c r="AD22" s="32"/>
    </row>
    <row r="23" spans="1:30" ht="15.6" thickBo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30" ht="16.2" thickBot="1" x14ac:dyDescent="0.35">
      <c r="B24" s="414" t="s">
        <v>316</v>
      </c>
      <c r="C24" s="409">
        <f>SUM(C8+C13+C17+C22)</f>
        <v>3</v>
      </c>
      <c r="D24" s="409">
        <f t="shared" ref="D24:U24" si="5">D8+D13+D17+D22</f>
        <v>12</v>
      </c>
      <c r="E24" s="409">
        <f t="shared" si="5"/>
        <v>0</v>
      </c>
      <c r="F24" s="409">
        <f t="shared" si="5"/>
        <v>130</v>
      </c>
      <c r="G24" s="409">
        <f t="shared" si="5"/>
        <v>0</v>
      </c>
      <c r="H24" s="409">
        <f t="shared" si="5"/>
        <v>250</v>
      </c>
      <c r="I24" s="409">
        <f t="shared" si="5"/>
        <v>250</v>
      </c>
      <c r="J24" s="409">
        <f t="shared" si="5"/>
        <v>250</v>
      </c>
      <c r="K24" s="409">
        <f t="shared" si="5"/>
        <v>250</v>
      </c>
      <c r="L24" s="409">
        <f t="shared" si="5"/>
        <v>120</v>
      </c>
      <c r="M24" s="409">
        <f t="shared" si="5"/>
        <v>170</v>
      </c>
      <c r="N24" s="409">
        <f t="shared" si="5"/>
        <v>170</v>
      </c>
      <c r="O24" s="409">
        <f t="shared" si="5"/>
        <v>170</v>
      </c>
      <c r="P24" s="409">
        <f t="shared" si="5"/>
        <v>120</v>
      </c>
      <c r="Q24" s="409">
        <f t="shared" si="5"/>
        <v>120</v>
      </c>
      <c r="R24" s="409">
        <f t="shared" si="5"/>
        <v>120</v>
      </c>
      <c r="S24" s="409">
        <f t="shared" si="5"/>
        <v>120</v>
      </c>
      <c r="T24" s="409">
        <f t="shared" si="5"/>
        <v>120</v>
      </c>
      <c r="U24" s="410">
        <f t="shared" si="5"/>
        <v>120</v>
      </c>
    </row>
    <row r="25" spans="1:30" ht="15.6" thickBot="1" x14ac:dyDescent="0.3">
      <c r="B25" s="415">
        <f>SUM(D24:U24)</f>
        <v>2492</v>
      </c>
      <c r="AB25" s="26" t="s">
        <v>38</v>
      </c>
    </row>
  </sheetData>
  <sheetProtection algorithmName="SHA-512" hashValue="aEBHvLEjivubwiBh2Xdtk2Yejwft5doBUXDXsXe/IaKtuTpg/lut4sJJ3EgUUkKxdXkGPpWWXYna423Ru8iDwg==" saltValue="ezNnqKC/LOQqBC8/LUqEZQ==" spinCount="100000" sheet="1" formatCells="0" selectLockedCells="1" selectUnlockedCells="1"/>
  <customSheetViews>
    <customSheetView guid="{70FEF8B8-E556-415B-95E2-1DA78E58AC9A}" scale="90" showPageBreaks="1" fitToPage="1" printArea="1">
      <selection sqref="A1:S18"/>
      <pageMargins left="0.25" right="0.25" top="0.75" bottom="0.75" header="0.3" footer="0.3"/>
      <printOptions horizontalCentered="1"/>
      <pageSetup paperSize="5" scale="92" orientation="landscape" r:id="rId1"/>
      <headerFooter alignWithMargins="0">
        <oddHeader>&amp;R&amp;"Arial,Bold"&amp;16 21.22 Monday PSS Schedule</oddHeader>
      </headerFooter>
    </customSheetView>
  </customSheetViews>
  <mergeCells count="4">
    <mergeCell ref="A1:Y1"/>
    <mergeCell ref="A9:Y9"/>
    <mergeCell ref="A14:Y14"/>
    <mergeCell ref="A18:Y18"/>
  </mergeCells>
  <phoneticPr fontId="0" type="noConversion"/>
  <printOptions horizontalCentered="1" gridLines="1"/>
  <pageMargins left="0" right="0" top="0.5" bottom="0.5" header="0.25" footer="0.25"/>
  <pageSetup paperSize="5" scale="68" orientation="landscape" r:id="rId2"/>
  <headerFooter alignWithMargins="0">
    <oddHeader>&amp;R&amp;"Arial,Bold"&amp;16 22.23 Monday PSS Schedule</oddHeader>
    <oddFooter>&amp;RPage   &amp;P   of 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12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32" sqref="S32"/>
    </sheetView>
  </sheetViews>
  <sheetFormatPr defaultColWidth="9.109375" defaultRowHeight="20.399999999999999" x14ac:dyDescent="0.35"/>
  <cols>
    <col min="1" max="1" width="19.33203125" style="35" bestFit="1" customWidth="1"/>
    <col min="2" max="2" width="14.88671875" style="66" customWidth="1"/>
    <col min="3" max="3" width="8.33203125" style="36" bestFit="1" customWidth="1"/>
    <col min="4" max="6" width="8.33203125" style="36" hidden="1" customWidth="1"/>
    <col min="7" max="7" width="9.6640625" style="36" hidden="1" customWidth="1"/>
    <col min="8" max="18" width="9.6640625" style="36" customWidth="1"/>
    <col min="19" max="23" width="9.44140625" style="36" customWidth="1"/>
    <col min="24" max="24" width="14.6640625" style="70" customWidth="1"/>
    <col min="25" max="25" width="17.109375" style="70" customWidth="1"/>
    <col min="26" max="26" width="11.88671875" style="36" bestFit="1" customWidth="1"/>
    <col min="27" max="27" width="25.33203125" style="36" customWidth="1"/>
    <col min="28" max="28" width="9.109375" style="41"/>
    <col min="29" max="16384" width="9.109375" style="35"/>
  </cols>
  <sheetData>
    <row r="1" spans="1:33" ht="21.6" thickBot="1" x14ac:dyDescent="0.45">
      <c r="A1" s="455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7"/>
      <c r="AB1" s="35"/>
    </row>
    <row r="2" spans="1:33" s="244" customFormat="1" ht="15.6" x14ac:dyDescent="0.25">
      <c r="A2" s="167" t="s">
        <v>1</v>
      </c>
      <c r="B2" s="153" t="s">
        <v>2</v>
      </c>
      <c r="C2" s="188" t="s">
        <v>3</v>
      </c>
      <c r="D2" s="143" t="s">
        <v>368</v>
      </c>
      <c r="E2" s="143" t="s">
        <v>367</v>
      </c>
      <c r="F2" s="143" t="s">
        <v>366</v>
      </c>
      <c r="G2" s="143" t="s">
        <v>317</v>
      </c>
      <c r="H2" s="143" t="s">
        <v>39</v>
      </c>
      <c r="I2" s="143" t="s">
        <v>15</v>
      </c>
      <c r="J2" s="143" t="s">
        <v>16</v>
      </c>
      <c r="K2" s="143" t="s">
        <v>17</v>
      </c>
      <c r="L2" s="143" t="s">
        <v>18</v>
      </c>
      <c r="M2" s="143" t="s">
        <v>19</v>
      </c>
      <c r="N2" s="143" t="s">
        <v>20</v>
      </c>
      <c r="O2" s="143" t="s">
        <v>21</v>
      </c>
      <c r="P2" s="143" t="s">
        <v>14</v>
      </c>
      <c r="Q2" s="143" t="s">
        <v>36</v>
      </c>
      <c r="R2" s="143" t="s">
        <v>318</v>
      </c>
      <c r="S2" s="143" t="s">
        <v>37</v>
      </c>
      <c r="T2" s="143" t="s">
        <v>365</v>
      </c>
      <c r="U2" s="143" t="s">
        <v>362</v>
      </c>
      <c r="V2" s="143" t="s">
        <v>363</v>
      </c>
      <c r="W2" s="143" t="s">
        <v>364</v>
      </c>
      <c r="X2" s="154" t="s">
        <v>12</v>
      </c>
      <c r="Y2" s="153" t="s">
        <v>5</v>
      </c>
      <c r="Z2" s="188" t="s">
        <v>6</v>
      </c>
      <c r="AA2" s="242" t="s">
        <v>7</v>
      </c>
      <c r="AB2" s="243"/>
    </row>
    <row r="3" spans="1:33" s="1" customFormat="1" ht="39.6" x14ac:dyDescent="0.25">
      <c r="A3" s="385" t="s">
        <v>143</v>
      </c>
      <c r="B3" s="375" t="s">
        <v>144</v>
      </c>
      <c r="C3" s="438">
        <v>1</v>
      </c>
      <c r="D3" s="364">
        <v>0</v>
      </c>
      <c r="E3" s="364">
        <v>0</v>
      </c>
      <c r="F3" s="364">
        <v>0</v>
      </c>
      <c r="G3" s="364">
        <v>0</v>
      </c>
      <c r="H3" s="364">
        <v>0</v>
      </c>
      <c r="I3" s="364">
        <v>0</v>
      </c>
      <c r="J3" s="364">
        <v>50</v>
      </c>
      <c r="K3" s="364">
        <v>50</v>
      </c>
      <c r="L3" s="364">
        <v>50</v>
      </c>
      <c r="M3" s="364">
        <v>50</v>
      </c>
      <c r="N3" s="364">
        <v>50</v>
      </c>
      <c r="O3" s="364">
        <v>0</v>
      </c>
      <c r="P3" s="364">
        <v>0</v>
      </c>
      <c r="Q3" s="364">
        <v>0</v>
      </c>
      <c r="R3" s="364">
        <v>0</v>
      </c>
      <c r="S3" s="364">
        <v>0</v>
      </c>
      <c r="T3" s="364">
        <v>0</v>
      </c>
      <c r="U3" s="364">
        <v>0</v>
      </c>
      <c r="V3" s="364">
        <v>0</v>
      </c>
      <c r="W3" s="364">
        <v>0</v>
      </c>
      <c r="X3" s="365">
        <v>0.6875</v>
      </c>
      <c r="Y3" s="362" t="s">
        <v>146</v>
      </c>
      <c r="Z3" s="391">
        <v>0.84375</v>
      </c>
      <c r="AA3" s="435" t="s">
        <v>147</v>
      </c>
      <c r="AB3" s="5"/>
    </row>
    <row r="4" spans="1:33" s="1" customFormat="1" ht="39.6" x14ac:dyDescent="0.25">
      <c r="A4" s="385" t="s">
        <v>143</v>
      </c>
      <c r="B4" s="375" t="s">
        <v>145</v>
      </c>
      <c r="C4" s="438">
        <v>1</v>
      </c>
      <c r="D4" s="364">
        <v>0</v>
      </c>
      <c r="E4" s="364">
        <v>0</v>
      </c>
      <c r="F4" s="364">
        <v>0</v>
      </c>
      <c r="G4" s="364">
        <v>0</v>
      </c>
      <c r="H4" s="364">
        <v>0</v>
      </c>
      <c r="I4" s="364">
        <v>0</v>
      </c>
      <c r="J4" s="364">
        <v>0</v>
      </c>
      <c r="K4" s="364">
        <v>0</v>
      </c>
      <c r="L4" s="364">
        <v>0</v>
      </c>
      <c r="M4" s="364">
        <v>0</v>
      </c>
      <c r="N4" s="364">
        <v>0</v>
      </c>
      <c r="O4" s="364">
        <v>0</v>
      </c>
      <c r="P4" s="364">
        <v>50</v>
      </c>
      <c r="Q4" s="364">
        <v>50</v>
      </c>
      <c r="R4" s="364">
        <v>50</v>
      </c>
      <c r="S4" s="364">
        <v>50</v>
      </c>
      <c r="T4" s="364">
        <v>50</v>
      </c>
      <c r="U4" s="364">
        <v>0</v>
      </c>
      <c r="V4" s="364">
        <v>0</v>
      </c>
      <c r="W4" s="364">
        <v>0</v>
      </c>
      <c r="X4" s="365">
        <v>0.72916666666666696</v>
      </c>
      <c r="Y4" s="362" t="s">
        <v>146</v>
      </c>
      <c r="Z4" s="391">
        <v>0.88541666666666696</v>
      </c>
      <c r="AA4" s="435" t="s">
        <v>147</v>
      </c>
      <c r="AB4" s="5"/>
    </row>
    <row r="5" spans="1:33" s="1" customFormat="1" ht="15" thickBot="1" x14ac:dyDescent="0.35">
      <c r="A5" s="74"/>
      <c r="B5" s="312" t="s">
        <v>8</v>
      </c>
      <c r="C5" s="313">
        <f t="shared" ref="C5:W5" si="0">SUM(C3:C4)</f>
        <v>2</v>
      </c>
      <c r="D5" s="313">
        <f>SUM(D3+D4)</f>
        <v>0</v>
      </c>
      <c r="E5" s="313">
        <f t="shared" ref="E5:F5" si="1">SUM(E3+E4)</f>
        <v>0</v>
      </c>
      <c r="F5" s="313">
        <f t="shared" si="1"/>
        <v>0</v>
      </c>
      <c r="G5" s="313">
        <f t="shared" si="0"/>
        <v>0</v>
      </c>
      <c r="H5" s="313">
        <f t="shared" si="0"/>
        <v>0</v>
      </c>
      <c r="I5" s="313">
        <f t="shared" si="0"/>
        <v>0</v>
      </c>
      <c r="J5" s="313">
        <f t="shared" si="0"/>
        <v>50</v>
      </c>
      <c r="K5" s="313">
        <f t="shared" si="0"/>
        <v>50</v>
      </c>
      <c r="L5" s="313">
        <f t="shared" si="0"/>
        <v>50</v>
      </c>
      <c r="M5" s="313">
        <f t="shared" si="0"/>
        <v>50</v>
      </c>
      <c r="N5" s="313">
        <f t="shared" si="0"/>
        <v>50</v>
      </c>
      <c r="O5" s="313">
        <f t="shared" si="0"/>
        <v>0</v>
      </c>
      <c r="P5" s="313">
        <f t="shared" si="0"/>
        <v>50</v>
      </c>
      <c r="Q5" s="313">
        <f t="shared" si="0"/>
        <v>50</v>
      </c>
      <c r="R5" s="313">
        <f t="shared" si="0"/>
        <v>50</v>
      </c>
      <c r="S5" s="313">
        <f t="shared" si="0"/>
        <v>50</v>
      </c>
      <c r="T5" s="313">
        <f t="shared" si="0"/>
        <v>50</v>
      </c>
      <c r="U5" s="313">
        <f t="shared" si="0"/>
        <v>0</v>
      </c>
      <c r="V5" s="313">
        <f t="shared" si="0"/>
        <v>0</v>
      </c>
      <c r="W5" s="313">
        <f t="shared" si="0"/>
        <v>0</v>
      </c>
      <c r="X5" s="92"/>
      <c r="Y5" s="92"/>
      <c r="Z5" s="75"/>
      <c r="AA5" s="76"/>
      <c r="AB5" s="5"/>
    </row>
    <row r="6" spans="1:33" ht="21.6" thickBot="1" x14ac:dyDescent="0.45">
      <c r="A6" s="458" t="s">
        <v>231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60"/>
      <c r="AB6" s="17"/>
    </row>
    <row r="7" spans="1:33" s="244" customFormat="1" ht="15.6" x14ac:dyDescent="0.25">
      <c r="A7" s="167" t="s">
        <v>1</v>
      </c>
      <c r="B7" s="153" t="s">
        <v>2</v>
      </c>
      <c r="C7" s="188" t="s">
        <v>3</v>
      </c>
      <c r="D7" s="143" t="s">
        <v>368</v>
      </c>
      <c r="E7" s="143" t="s">
        <v>367</v>
      </c>
      <c r="F7" s="143" t="s">
        <v>366</v>
      </c>
      <c r="G7" s="143" t="s">
        <v>317</v>
      </c>
      <c r="H7" s="143" t="s">
        <v>39</v>
      </c>
      <c r="I7" s="143" t="s">
        <v>15</v>
      </c>
      <c r="J7" s="143" t="s">
        <v>16</v>
      </c>
      <c r="K7" s="143" t="s">
        <v>17</v>
      </c>
      <c r="L7" s="143" t="s">
        <v>18</v>
      </c>
      <c r="M7" s="143" t="s">
        <v>19</v>
      </c>
      <c r="N7" s="143" t="s">
        <v>20</v>
      </c>
      <c r="O7" s="143" t="s">
        <v>21</v>
      </c>
      <c r="P7" s="143" t="s">
        <v>14</v>
      </c>
      <c r="Q7" s="143" t="s">
        <v>36</v>
      </c>
      <c r="R7" s="143" t="s">
        <v>318</v>
      </c>
      <c r="S7" s="143" t="s">
        <v>37</v>
      </c>
      <c r="T7" s="143" t="s">
        <v>365</v>
      </c>
      <c r="U7" s="143" t="s">
        <v>362</v>
      </c>
      <c r="V7" s="143" t="s">
        <v>363</v>
      </c>
      <c r="W7" s="143" t="s">
        <v>364</v>
      </c>
      <c r="X7" s="154" t="s">
        <v>12</v>
      </c>
      <c r="Y7" s="153" t="s">
        <v>5</v>
      </c>
      <c r="Z7" s="188" t="s">
        <v>6</v>
      </c>
      <c r="AA7" s="242" t="s">
        <v>7</v>
      </c>
      <c r="AB7" s="243"/>
    </row>
    <row r="8" spans="1:33" s="1" customFormat="1" ht="13.2" x14ac:dyDescent="0.25">
      <c r="A8" s="57"/>
      <c r="B8" s="7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3"/>
      <c r="Y8" s="102"/>
      <c r="Z8" s="130"/>
      <c r="AA8" s="131"/>
      <c r="AB8" s="5"/>
    </row>
    <row r="9" spans="1:33" s="11" customFormat="1" ht="13.2" x14ac:dyDescent="0.25">
      <c r="A9" s="57"/>
      <c r="B9" s="7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3"/>
      <c r="Y9" s="103"/>
      <c r="Z9" s="130"/>
      <c r="AA9" s="131"/>
      <c r="AB9" s="18"/>
    </row>
    <row r="10" spans="1:33" s="73" customFormat="1" ht="15" thickBot="1" x14ac:dyDescent="0.35">
      <c r="A10" s="77"/>
      <c r="B10" s="312" t="s">
        <v>8</v>
      </c>
      <c r="C10" s="311">
        <f>SUM(C8:C9)</f>
        <v>0</v>
      </c>
      <c r="D10" s="311">
        <f>SUM(D8+D9)</f>
        <v>0</v>
      </c>
      <c r="E10" s="311">
        <f t="shared" ref="E10:F10" si="2">SUM(E8+E9)</f>
        <v>0</v>
      </c>
      <c r="F10" s="311">
        <f t="shared" si="2"/>
        <v>0</v>
      </c>
      <c r="G10" s="311">
        <f>SUM(G8:G9)</f>
        <v>0</v>
      </c>
      <c r="H10" s="311">
        <f t="shared" ref="H10:W10" si="3">SUM(H8:H9)</f>
        <v>0</v>
      </c>
      <c r="I10" s="311">
        <f t="shared" si="3"/>
        <v>0</v>
      </c>
      <c r="J10" s="311">
        <f t="shared" si="3"/>
        <v>0</v>
      </c>
      <c r="K10" s="311">
        <f t="shared" si="3"/>
        <v>0</v>
      </c>
      <c r="L10" s="311">
        <f t="shared" si="3"/>
        <v>0</v>
      </c>
      <c r="M10" s="311">
        <f t="shared" si="3"/>
        <v>0</v>
      </c>
      <c r="N10" s="311">
        <f t="shared" si="3"/>
        <v>0</v>
      </c>
      <c r="O10" s="311">
        <f t="shared" si="3"/>
        <v>0</v>
      </c>
      <c r="P10" s="311">
        <f t="shared" si="3"/>
        <v>0</v>
      </c>
      <c r="Q10" s="311">
        <f t="shared" si="3"/>
        <v>0</v>
      </c>
      <c r="R10" s="311">
        <f t="shared" si="3"/>
        <v>0</v>
      </c>
      <c r="S10" s="311">
        <f t="shared" si="3"/>
        <v>0</v>
      </c>
      <c r="T10" s="311">
        <f t="shared" si="3"/>
        <v>0</v>
      </c>
      <c r="U10" s="311">
        <f t="shared" si="3"/>
        <v>0</v>
      </c>
      <c r="V10" s="311">
        <f t="shared" si="3"/>
        <v>0</v>
      </c>
      <c r="W10" s="311">
        <f t="shared" si="3"/>
        <v>0</v>
      </c>
      <c r="X10" s="209"/>
      <c r="Y10" s="211"/>
      <c r="Z10" s="245"/>
      <c r="AA10" s="246"/>
      <c r="AB10" s="72"/>
    </row>
    <row r="11" spans="1:33" ht="21.6" thickBot="1" x14ac:dyDescent="0.45">
      <c r="A11" s="449" t="s">
        <v>10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1"/>
      <c r="AB11" s="19"/>
      <c r="AF11" s="14"/>
      <c r="AG11" s="14"/>
    </row>
    <row r="12" spans="1:33" s="244" customFormat="1" ht="15.6" x14ac:dyDescent="0.25">
      <c r="A12" s="167" t="s">
        <v>1</v>
      </c>
      <c r="B12" s="153" t="s">
        <v>2</v>
      </c>
      <c r="C12" s="188" t="s">
        <v>3</v>
      </c>
      <c r="D12" s="143" t="s">
        <v>368</v>
      </c>
      <c r="E12" s="143" t="s">
        <v>367</v>
      </c>
      <c r="F12" s="143" t="s">
        <v>366</v>
      </c>
      <c r="G12" s="143" t="s">
        <v>317</v>
      </c>
      <c r="H12" s="143" t="s">
        <v>39</v>
      </c>
      <c r="I12" s="143" t="s">
        <v>15</v>
      </c>
      <c r="J12" s="143" t="s">
        <v>16</v>
      </c>
      <c r="K12" s="143" t="s">
        <v>17</v>
      </c>
      <c r="L12" s="143" t="s">
        <v>18</v>
      </c>
      <c r="M12" s="143" t="s">
        <v>19</v>
      </c>
      <c r="N12" s="143" t="s">
        <v>20</v>
      </c>
      <c r="O12" s="143" t="s">
        <v>21</v>
      </c>
      <c r="P12" s="143" t="s">
        <v>14</v>
      </c>
      <c r="Q12" s="143" t="s">
        <v>36</v>
      </c>
      <c r="R12" s="143" t="s">
        <v>318</v>
      </c>
      <c r="S12" s="143" t="s">
        <v>37</v>
      </c>
      <c r="T12" s="143" t="s">
        <v>365</v>
      </c>
      <c r="U12" s="143" t="s">
        <v>362</v>
      </c>
      <c r="V12" s="143" t="s">
        <v>363</v>
      </c>
      <c r="W12" s="143" t="s">
        <v>364</v>
      </c>
      <c r="X12" s="154" t="s">
        <v>12</v>
      </c>
      <c r="Y12" s="153" t="s">
        <v>5</v>
      </c>
      <c r="Z12" s="188" t="s">
        <v>6</v>
      </c>
      <c r="AA12" s="242" t="s">
        <v>7</v>
      </c>
      <c r="AB12" s="243"/>
    </row>
    <row r="13" spans="1:33" s="1" customFormat="1" ht="39.6" x14ac:dyDescent="0.25">
      <c r="A13" s="278" t="s">
        <v>192</v>
      </c>
      <c r="B13" s="279" t="s">
        <v>193</v>
      </c>
      <c r="C13" s="275">
        <v>0</v>
      </c>
      <c r="D13" s="275">
        <v>0</v>
      </c>
      <c r="E13" s="275">
        <v>0</v>
      </c>
      <c r="F13" s="275">
        <v>0</v>
      </c>
      <c r="G13" s="275">
        <v>0</v>
      </c>
      <c r="H13" s="275">
        <v>80</v>
      </c>
      <c r="I13" s="275">
        <v>80</v>
      </c>
      <c r="J13" s="275">
        <v>80</v>
      </c>
      <c r="K13" s="275">
        <v>80</v>
      </c>
      <c r="L13" s="275">
        <v>80</v>
      </c>
      <c r="M13" s="275">
        <v>80</v>
      </c>
      <c r="N13" s="275">
        <v>80</v>
      </c>
      <c r="O13" s="275">
        <v>0</v>
      </c>
      <c r="P13" s="275">
        <v>0</v>
      </c>
      <c r="Q13" s="275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80" t="s">
        <v>194</v>
      </c>
      <c r="Y13" s="281" t="s">
        <v>111</v>
      </c>
      <c r="Z13" s="282">
        <v>0.875</v>
      </c>
      <c r="AA13" s="283" t="s">
        <v>195</v>
      </c>
      <c r="AB13" s="5"/>
    </row>
    <row r="14" spans="1:33" s="1" customFormat="1" ht="26.4" x14ac:dyDescent="0.25">
      <c r="A14" s="278" t="s">
        <v>452</v>
      </c>
      <c r="B14" s="279" t="s">
        <v>459</v>
      </c>
      <c r="C14" s="275">
        <v>0</v>
      </c>
      <c r="D14" s="275">
        <v>0</v>
      </c>
      <c r="E14" s="275">
        <v>0</v>
      </c>
      <c r="F14" s="275">
        <v>0</v>
      </c>
      <c r="G14" s="275">
        <v>6</v>
      </c>
      <c r="H14" s="275">
        <v>0</v>
      </c>
      <c r="I14" s="275">
        <v>0</v>
      </c>
      <c r="J14" s="275">
        <v>0</v>
      </c>
      <c r="K14" s="275">
        <v>0</v>
      </c>
      <c r="L14" s="275">
        <v>0</v>
      </c>
      <c r="M14" s="275">
        <v>0</v>
      </c>
      <c r="N14" s="275">
        <v>0</v>
      </c>
      <c r="O14" s="275">
        <v>0</v>
      </c>
      <c r="P14" s="275">
        <v>0</v>
      </c>
      <c r="Q14" s="275">
        <v>0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0</v>
      </c>
      <c r="X14" s="280">
        <v>0.33333333333333331</v>
      </c>
      <c r="Y14" s="281" t="s">
        <v>111</v>
      </c>
      <c r="Z14" s="282">
        <v>0.66666666666666663</v>
      </c>
      <c r="AA14" s="283" t="s">
        <v>456</v>
      </c>
      <c r="AB14" s="5"/>
    </row>
    <row r="15" spans="1:33" s="1" customFormat="1" ht="26.4" x14ac:dyDescent="0.25">
      <c r="A15" s="355" t="s">
        <v>150</v>
      </c>
      <c r="B15" s="356" t="s">
        <v>442</v>
      </c>
      <c r="C15" s="350">
        <v>0</v>
      </c>
      <c r="D15" s="350">
        <v>0</v>
      </c>
      <c r="E15" s="350">
        <v>0</v>
      </c>
      <c r="F15" s="350">
        <v>0</v>
      </c>
      <c r="G15" s="350">
        <v>0</v>
      </c>
      <c r="H15" s="350">
        <v>15</v>
      </c>
      <c r="I15" s="350">
        <v>15</v>
      </c>
      <c r="J15" s="350">
        <v>15</v>
      </c>
      <c r="K15" s="350">
        <v>15</v>
      </c>
      <c r="L15" s="350">
        <v>15</v>
      </c>
      <c r="M15" s="350">
        <v>0</v>
      </c>
      <c r="N15" s="350">
        <v>0</v>
      </c>
      <c r="O15" s="350">
        <v>0</v>
      </c>
      <c r="P15" s="350">
        <v>0</v>
      </c>
      <c r="Q15" s="350">
        <v>0</v>
      </c>
      <c r="R15" s="350">
        <v>0</v>
      </c>
      <c r="S15" s="350">
        <v>0</v>
      </c>
      <c r="T15" s="350">
        <v>0</v>
      </c>
      <c r="U15" s="350">
        <v>0</v>
      </c>
      <c r="V15" s="350">
        <v>0</v>
      </c>
      <c r="W15" s="350">
        <v>0</v>
      </c>
      <c r="X15" s="380">
        <v>0.41666666666666669</v>
      </c>
      <c r="Y15" s="424">
        <v>0.5</v>
      </c>
      <c r="Z15" s="382">
        <v>0.64583333333333337</v>
      </c>
      <c r="AA15" s="384" t="s">
        <v>151</v>
      </c>
      <c r="AB15" s="5"/>
    </row>
    <row r="16" spans="1:33" s="5" customFormat="1" ht="26.4" x14ac:dyDescent="0.25">
      <c r="A16" s="355" t="s">
        <v>237</v>
      </c>
      <c r="B16" s="356" t="s">
        <v>281</v>
      </c>
      <c r="C16" s="350">
        <v>0</v>
      </c>
      <c r="D16" s="350">
        <v>0</v>
      </c>
      <c r="E16" s="350">
        <v>0</v>
      </c>
      <c r="F16" s="350">
        <v>0</v>
      </c>
      <c r="G16" s="350">
        <v>0</v>
      </c>
      <c r="H16" s="350">
        <v>5</v>
      </c>
      <c r="I16" s="350">
        <v>5</v>
      </c>
      <c r="J16" s="350">
        <v>5</v>
      </c>
      <c r="K16" s="350">
        <v>5</v>
      </c>
      <c r="L16" s="350">
        <v>5</v>
      </c>
      <c r="M16" s="350">
        <v>5</v>
      </c>
      <c r="N16" s="350">
        <v>5</v>
      </c>
      <c r="O16" s="350">
        <v>5</v>
      </c>
      <c r="P16" s="350">
        <v>0</v>
      </c>
      <c r="Q16" s="350">
        <v>0</v>
      </c>
      <c r="R16" s="350">
        <v>0</v>
      </c>
      <c r="S16" s="350">
        <v>0</v>
      </c>
      <c r="T16" s="350">
        <v>0</v>
      </c>
      <c r="U16" s="350">
        <v>0</v>
      </c>
      <c r="V16" s="350">
        <v>0</v>
      </c>
      <c r="W16" s="350">
        <v>0</v>
      </c>
      <c r="X16" s="357">
        <v>0.54166666666666663</v>
      </c>
      <c r="Y16" s="358" t="s">
        <v>111</v>
      </c>
      <c r="Z16" s="359">
        <v>0.64583333333333337</v>
      </c>
      <c r="AA16" s="360" t="s">
        <v>280</v>
      </c>
    </row>
    <row r="17" spans="1:30" s="5" customFormat="1" ht="26.4" x14ac:dyDescent="0.25">
      <c r="A17" s="355" t="s">
        <v>237</v>
      </c>
      <c r="B17" s="356" t="s">
        <v>282</v>
      </c>
      <c r="C17" s="350">
        <v>0</v>
      </c>
      <c r="D17" s="350">
        <v>0</v>
      </c>
      <c r="E17" s="350">
        <v>0</v>
      </c>
      <c r="F17" s="350">
        <v>0</v>
      </c>
      <c r="G17" s="350">
        <v>0</v>
      </c>
      <c r="H17" s="350">
        <v>10</v>
      </c>
      <c r="I17" s="350">
        <v>10</v>
      </c>
      <c r="J17" s="350">
        <v>10</v>
      </c>
      <c r="K17" s="350">
        <v>10</v>
      </c>
      <c r="L17" s="350">
        <v>10</v>
      </c>
      <c r="M17" s="350">
        <v>10</v>
      </c>
      <c r="N17" s="350">
        <v>10</v>
      </c>
      <c r="O17" s="350">
        <v>10</v>
      </c>
      <c r="P17" s="350">
        <v>0</v>
      </c>
      <c r="Q17" s="350">
        <v>0</v>
      </c>
      <c r="R17" s="350">
        <v>0</v>
      </c>
      <c r="S17" s="350">
        <v>0</v>
      </c>
      <c r="T17" s="350">
        <v>0</v>
      </c>
      <c r="U17" s="350">
        <v>0</v>
      </c>
      <c r="V17" s="350">
        <v>0</v>
      </c>
      <c r="W17" s="350">
        <v>0</v>
      </c>
      <c r="X17" s="357">
        <v>0.72916666666666663</v>
      </c>
      <c r="Y17" s="358" t="s">
        <v>111</v>
      </c>
      <c r="Z17" s="359">
        <v>0.875</v>
      </c>
      <c r="AA17" s="360" t="s">
        <v>280</v>
      </c>
    </row>
    <row r="18" spans="1:30" s="5" customFormat="1" ht="27" customHeight="1" x14ac:dyDescent="0.25">
      <c r="A18" s="278" t="s">
        <v>269</v>
      </c>
      <c r="B18" s="279" t="s">
        <v>361</v>
      </c>
      <c r="C18" s="275">
        <v>0</v>
      </c>
      <c r="D18" s="275">
        <v>14</v>
      </c>
      <c r="E18" s="275">
        <v>14</v>
      </c>
      <c r="F18" s="275">
        <v>14</v>
      </c>
      <c r="G18" s="275">
        <v>14</v>
      </c>
      <c r="H18" s="275">
        <v>14</v>
      </c>
      <c r="I18" s="275">
        <v>14</v>
      </c>
      <c r="J18" s="275">
        <v>14</v>
      </c>
      <c r="K18" s="275">
        <v>14</v>
      </c>
      <c r="L18" s="275">
        <v>14</v>
      </c>
      <c r="M18" s="275">
        <v>14</v>
      </c>
      <c r="N18" s="275">
        <v>14</v>
      </c>
      <c r="O18" s="275">
        <v>14</v>
      </c>
      <c r="P18" s="275">
        <v>14</v>
      </c>
      <c r="Q18" s="275">
        <v>14</v>
      </c>
      <c r="R18" s="275">
        <v>14</v>
      </c>
      <c r="S18" s="275">
        <v>14</v>
      </c>
      <c r="T18" s="275">
        <v>14</v>
      </c>
      <c r="U18" s="275">
        <v>14</v>
      </c>
      <c r="V18" s="275">
        <v>14</v>
      </c>
      <c r="W18" s="275">
        <v>14</v>
      </c>
      <c r="X18" s="276">
        <v>0.35416666666666669</v>
      </c>
      <c r="Y18" s="281" t="s">
        <v>272</v>
      </c>
      <c r="Z18" s="284">
        <v>0.64583333333333337</v>
      </c>
      <c r="AA18" s="277" t="s">
        <v>270</v>
      </c>
    </row>
    <row r="19" spans="1:30" s="1" customFormat="1" ht="26.4" x14ac:dyDescent="0.25">
      <c r="A19" s="278" t="s">
        <v>269</v>
      </c>
      <c r="B19" s="279" t="s">
        <v>274</v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275">
        <v>0</v>
      </c>
      <c r="J19" s="275">
        <v>15</v>
      </c>
      <c r="K19" s="275">
        <v>15</v>
      </c>
      <c r="L19" s="275">
        <v>15</v>
      </c>
      <c r="M19" s="275">
        <v>15</v>
      </c>
      <c r="N19" s="275">
        <v>15</v>
      </c>
      <c r="O19" s="275">
        <v>15</v>
      </c>
      <c r="P19" s="275">
        <v>15</v>
      </c>
      <c r="Q19" s="275">
        <v>15</v>
      </c>
      <c r="R19" s="275">
        <v>15</v>
      </c>
      <c r="S19" s="275">
        <v>15</v>
      </c>
      <c r="T19" s="275">
        <v>0</v>
      </c>
      <c r="U19" s="275">
        <v>0</v>
      </c>
      <c r="V19" s="275">
        <v>0</v>
      </c>
      <c r="W19" s="275">
        <v>0</v>
      </c>
      <c r="X19" s="280">
        <v>0.58333333333333337</v>
      </c>
      <c r="Y19" s="281" t="s">
        <v>111</v>
      </c>
      <c r="Z19" s="282">
        <v>0.83333333333333337</v>
      </c>
      <c r="AA19" s="283" t="s">
        <v>270</v>
      </c>
      <c r="AB19" s="5"/>
    </row>
    <row r="20" spans="1:30" s="1" customFormat="1" ht="15" thickBot="1" x14ac:dyDescent="0.35">
      <c r="A20" s="74"/>
      <c r="B20" s="312" t="s">
        <v>8</v>
      </c>
      <c r="C20" s="313">
        <f t="shared" ref="C20" si="4">SUM(C13:C19)</f>
        <v>0</v>
      </c>
      <c r="D20" s="313">
        <f t="shared" ref="D20" si="5">SUM(D13:D19)</f>
        <v>14</v>
      </c>
      <c r="E20" s="313">
        <f t="shared" ref="E20" si="6">SUM(E13:E19)</f>
        <v>14</v>
      </c>
      <c r="F20" s="313">
        <f t="shared" ref="F20" si="7">SUM(F13:F19)</f>
        <v>14</v>
      </c>
      <c r="G20" s="313">
        <f t="shared" ref="G20" si="8">SUM(G13:G19)</f>
        <v>20</v>
      </c>
      <c r="H20" s="313">
        <f t="shared" ref="H20" si="9">SUM(H13:H19)</f>
        <v>124</v>
      </c>
      <c r="I20" s="313">
        <f t="shared" ref="I20" si="10">SUM(I13:I19)</f>
        <v>124</v>
      </c>
      <c r="J20" s="313">
        <f t="shared" ref="J20" si="11">SUM(J13:J19)</f>
        <v>139</v>
      </c>
      <c r="K20" s="313">
        <f t="shared" ref="K20" si="12">SUM(K13:K19)</f>
        <v>139</v>
      </c>
      <c r="L20" s="313">
        <f t="shared" ref="L20" si="13">SUM(L13:L19)</f>
        <v>139</v>
      </c>
      <c r="M20" s="313">
        <f t="shared" ref="M20" si="14">SUM(M13:M19)</f>
        <v>124</v>
      </c>
      <c r="N20" s="313">
        <f t="shared" ref="N20" si="15">SUM(N13:N19)</f>
        <v>124</v>
      </c>
      <c r="O20" s="313">
        <f t="shared" ref="O20" si="16">SUM(O13:O19)</f>
        <v>44</v>
      </c>
      <c r="P20" s="313">
        <f t="shared" ref="P20" si="17">SUM(P13:P19)</f>
        <v>29</v>
      </c>
      <c r="Q20" s="313">
        <f t="shared" ref="Q20" si="18">SUM(Q13:Q19)</f>
        <v>29</v>
      </c>
      <c r="R20" s="313">
        <f t="shared" ref="R20" si="19">SUM(R13:R19)</f>
        <v>29</v>
      </c>
      <c r="S20" s="313">
        <f t="shared" ref="S20" si="20">SUM(S13:S19)</f>
        <v>29</v>
      </c>
      <c r="T20" s="313">
        <f t="shared" ref="T20" si="21">SUM(T13:T19)</f>
        <v>14</v>
      </c>
      <c r="U20" s="313">
        <f t="shared" ref="U20" si="22">SUM(U13:U19)</f>
        <v>14</v>
      </c>
      <c r="V20" s="313">
        <f t="shared" ref="V20" si="23">SUM(V13:V19)</f>
        <v>14</v>
      </c>
      <c r="W20" s="313">
        <f t="shared" ref="W20" si="24">SUM(W13:W19)</f>
        <v>14</v>
      </c>
      <c r="X20" s="92"/>
      <c r="Y20" s="92"/>
      <c r="Z20" s="75"/>
      <c r="AA20" s="76"/>
      <c r="AB20" s="5"/>
    </row>
    <row r="21" spans="1:30" ht="21.6" thickBot="1" x14ac:dyDescent="0.45">
      <c r="A21" s="452" t="s">
        <v>233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4"/>
      <c r="AB21" s="35"/>
    </row>
    <row r="22" spans="1:30" s="244" customFormat="1" ht="16.2" thickBot="1" x14ac:dyDescent="0.3">
      <c r="A22" s="247" t="s">
        <v>1</v>
      </c>
      <c r="B22" s="314" t="s">
        <v>2</v>
      </c>
      <c r="C22" s="248" t="s">
        <v>3</v>
      </c>
      <c r="D22" s="249" t="s">
        <v>368</v>
      </c>
      <c r="E22" s="249" t="s">
        <v>367</v>
      </c>
      <c r="F22" s="249" t="s">
        <v>366</v>
      </c>
      <c r="G22" s="249" t="s">
        <v>317</v>
      </c>
      <c r="H22" s="249" t="s">
        <v>39</v>
      </c>
      <c r="I22" s="249" t="s">
        <v>15</v>
      </c>
      <c r="J22" s="249" t="s">
        <v>16</v>
      </c>
      <c r="K22" s="249" t="s">
        <v>17</v>
      </c>
      <c r="L22" s="249" t="s">
        <v>18</v>
      </c>
      <c r="M22" s="249" t="s">
        <v>19</v>
      </c>
      <c r="N22" s="249" t="s">
        <v>20</v>
      </c>
      <c r="O22" s="249" t="s">
        <v>21</v>
      </c>
      <c r="P22" s="249" t="s">
        <v>14</v>
      </c>
      <c r="Q22" s="249" t="s">
        <v>36</v>
      </c>
      <c r="R22" s="249" t="s">
        <v>318</v>
      </c>
      <c r="S22" s="249" t="s">
        <v>37</v>
      </c>
      <c r="T22" s="249" t="s">
        <v>365</v>
      </c>
      <c r="U22" s="249" t="s">
        <v>362</v>
      </c>
      <c r="V22" s="249" t="s">
        <v>363</v>
      </c>
      <c r="W22" s="249" t="s">
        <v>364</v>
      </c>
      <c r="X22" s="250" t="s">
        <v>12</v>
      </c>
      <c r="Y22" s="314" t="s">
        <v>5</v>
      </c>
      <c r="Z22" s="248" t="s">
        <v>6</v>
      </c>
      <c r="AA22" s="251" t="s">
        <v>7</v>
      </c>
      <c r="AB22" s="243"/>
    </row>
    <row r="23" spans="1:30" s="26" customFormat="1" ht="15" x14ac:dyDescent="0.25">
      <c r="A23" s="315"/>
      <c r="B23" s="316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8"/>
      <c r="Y23" s="318"/>
      <c r="Z23" s="317"/>
      <c r="AA23" s="319"/>
    </row>
    <row r="24" spans="1:30" s="26" customFormat="1" ht="15" x14ac:dyDescent="0.25">
      <c r="A24" s="46"/>
      <c r="B24" s="89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93"/>
      <c r="Y24" s="93"/>
      <c r="Z24" s="47"/>
      <c r="AA24" s="48"/>
    </row>
    <row r="25" spans="1:30" s="26" customFormat="1" ht="16.2" thickBot="1" x14ac:dyDescent="0.35">
      <c r="A25" s="49"/>
      <c r="B25" s="90" t="s">
        <v>11</v>
      </c>
      <c r="C25" s="63">
        <f>SUM(C23:C24)</f>
        <v>0</v>
      </c>
      <c r="D25" s="63">
        <f>SUM(D23+D24)</f>
        <v>0</v>
      </c>
      <c r="E25" s="63">
        <f t="shared" ref="E25:F25" si="25">SUM(E23+E24)</f>
        <v>0</v>
      </c>
      <c r="F25" s="63">
        <f t="shared" si="25"/>
        <v>0</v>
      </c>
      <c r="G25" s="63">
        <f t="shared" ref="G25:W25" si="26">SUM(G23:G24)</f>
        <v>0</v>
      </c>
      <c r="H25" s="63">
        <f t="shared" si="26"/>
        <v>0</v>
      </c>
      <c r="I25" s="63">
        <f t="shared" si="26"/>
        <v>0</v>
      </c>
      <c r="J25" s="63">
        <f t="shared" si="26"/>
        <v>0</v>
      </c>
      <c r="K25" s="63">
        <f t="shared" si="26"/>
        <v>0</v>
      </c>
      <c r="L25" s="63">
        <f t="shared" si="26"/>
        <v>0</v>
      </c>
      <c r="M25" s="63">
        <f t="shared" si="26"/>
        <v>0</v>
      </c>
      <c r="N25" s="63">
        <f t="shared" si="26"/>
        <v>0</v>
      </c>
      <c r="O25" s="63">
        <f t="shared" si="26"/>
        <v>0</v>
      </c>
      <c r="P25" s="63">
        <f t="shared" si="26"/>
        <v>0</v>
      </c>
      <c r="Q25" s="63">
        <f t="shared" si="26"/>
        <v>0</v>
      </c>
      <c r="R25" s="63">
        <f t="shared" si="26"/>
        <v>0</v>
      </c>
      <c r="S25" s="63">
        <f t="shared" si="26"/>
        <v>0</v>
      </c>
      <c r="T25" s="63">
        <f t="shared" si="26"/>
        <v>0</v>
      </c>
      <c r="U25" s="63">
        <f t="shared" si="26"/>
        <v>0</v>
      </c>
      <c r="V25" s="63">
        <f t="shared" si="26"/>
        <v>0</v>
      </c>
      <c r="W25" s="63">
        <f t="shared" si="26"/>
        <v>0</v>
      </c>
      <c r="X25" s="94"/>
      <c r="Y25" s="94"/>
      <c r="Z25" s="50"/>
      <c r="AA25" s="51"/>
    </row>
    <row r="26" spans="1:30" s="26" customFormat="1" ht="15.6" thickBot="1" x14ac:dyDescent="0.3">
      <c r="B26" s="6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68"/>
      <c r="Y26" s="68"/>
      <c r="Z26" s="34"/>
      <c r="AA26" s="34"/>
      <c r="AB26" s="44"/>
    </row>
    <row r="27" spans="1:30" s="26" customFormat="1" ht="16.2" thickBot="1" x14ac:dyDescent="0.35">
      <c r="B27" s="416" t="s">
        <v>316</v>
      </c>
      <c r="C27" s="109">
        <f>C25+C20+C10+C5</f>
        <v>2</v>
      </c>
      <c r="D27" s="109">
        <f t="shared" ref="D27:W27" si="27">D25+D20+D10+D5</f>
        <v>14</v>
      </c>
      <c r="E27" s="109">
        <f t="shared" si="27"/>
        <v>14</v>
      </c>
      <c r="F27" s="109">
        <f t="shared" si="27"/>
        <v>14</v>
      </c>
      <c r="G27" s="109">
        <f t="shared" si="27"/>
        <v>20</v>
      </c>
      <c r="H27" s="109">
        <f t="shared" si="27"/>
        <v>124</v>
      </c>
      <c r="I27" s="109">
        <f t="shared" si="27"/>
        <v>124</v>
      </c>
      <c r="J27" s="109">
        <f t="shared" si="27"/>
        <v>189</v>
      </c>
      <c r="K27" s="109">
        <f t="shared" si="27"/>
        <v>189</v>
      </c>
      <c r="L27" s="109">
        <f t="shared" si="27"/>
        <v>189</v>
      </c>
      <c r="M27" s="109">
        <f t="shared" si="27"/>
        <v>174</v>
      </c>
      <c r="N27" s="109">
        <f t="shared" si="27"/>
        <v>174</v>
      </c>
      <c r="O27" s="109">
        <f t="shared" si="27"/>
        <v>44</v>
      </c>
      <c r="P27" s="109">
        <f t="shared" si="27"/>
        <v>79</v>
      </c>
      <c r="Q27" s="109">
        <f t="shared" si="27"/>
        <v>79</v>
      </c>
      <c r="R27" s="109">
        <f t="shared" si="27"/>
        <v>79</v>
      </c>
      <c r="S27" s="109">
        <f t="shared" si="27"/>
        <v>79</v>
      </c>
      <c r="T27" s="109">
        <f t="shared" si="27"/>
        <v>64</v>
      </c>
      <c r="U27" s="109">
        <f t="shared" si="27"/>
        <v>14</v>
      </c>
      <c r="V27" s="109">
        <f t="shared" si="27"/>
        <v>14</v>
      </c>
      <c r="W27" s="109">
        <f t="shared" si="27"/>
        <v>14</v>
      </c>
      <c r="X27" s="68"/>
      <c r="Y27" s="34"/>
      <c r="Z27" s="34"/>
      <c r="AA27" s="34"/>
    </row>
    <row r="28" spans="1:30" s="26" customFormat="1" ht="15.6" thickBot="1" x14ac:dyDescent="0.3">
      <c r="B28" s="415">
        <f>SUM(D27:W27)</f>
        <v>1691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68"/>
      <c r="Y28" s="34"/>
      <c r="Z28" s="34"/>
      <c r="AA28" s="34"/>
      <c r="AD28" s="26" t="s">
        <v>38</v>
      </c>
    </row>
    <row r="29" spans="1:30" ht="23.4" customHeight="1" x14ac:dyDescent="0.35">
      <c r="AA29" s="39"/>
      <c r="AB29" s="40"/>
      <c r="AC29" s="40"/>
      <c r="AD29" s="40"/>
    </row>
    <row r="30" spans="1:30" x14ac:dyDescent="0.35">
      <c r="AA30" s="39"/>
      <c r="AB30" s="40"/>
      <c r="AC30" s="40"/>
      <c r="AD30" s="40"/>
    </row>
    <row r="31" spans="1:30" x14ac:dyDescent="0.35">
      <c r="AA31" s="39"/>
      <c r="AB31" s="40"/>
      <c r="AC31" s="40"/>
      <c r="AD31" s="40"/>
    </row>
    <row r="32" spans="1:30" x14ac:dyDescent="0.35">
      <c r="AA32" s="39"/>
      <c r="AB32" s="40"/>
      <c r="AC32" s="40"/>
      <c r="AD32" s="40"/>
    </row>
    <row r="33" spans="27:30" x14ac:dyDescent="0.35">
      <c r="AA33" s="39"/>
      <c r="AB33" s="40"/>
      <c r="AC33" s="40"/>
      <c r="AD33" s="40"/>
    </row>
    <row r="34" spans="27:30" x14ac:dyDescent="0.35">
      <c r="AA34" s="39"/>
      <c r="AB34" s="40"/>
      <c r="AC34" s="40"/>
      <c r="AD34" s="40"/>
    </row>
    <row r="35" spans="27:30" x14ac:dyDescent="0.35">
      <c r="AA35" s="39"/>
      <c r="AB35" s="40"/>
      <c r="AC35" s="40"/>
      <c r="AD35" s="40"/>
    </row>
    <row r="36" spans="27:30" x14ac:dyDescent="0.35">
      <c r="AA36" s="39"/>
      <c r="AB36" s="40"/>
      <c r="AC36" s="40"/>
      <c r="AD36" s="40"/>
    </row>
    <row r="37" spans="27:30" x14ac:dyDescent="0.35">
      <c r="AA37" s="39"/>
      <c r="AB37" s="40"/>
      <c r="AC37" s="40"/>
      <c r="AD37" s="40"/>
    </row>
    <row r="38" spans="27:30" x14ac:dyDescent="0.35">
      <c r="AA38" s="39"/>
      <c r="AB38" s="40"/>
      <c r="AC38" s="40"/>
      <c r="AD38" s="40"/>
    </row>
    <row r="39" spans="27:30" x14ac:dyDescent="0.35">
      <c r="AA39" s="39"/>
      <c r="AB39" s="40"/>
      <c r="AC39" s="40"/>
      <c r="AD39" s="40"/>
    </row>
    <row r="40" spans="27:30" x14ac:dyDescent="0.35">
      <c r="AA40" s="39"/>
      <c r="AB40" s="40"/>
      <c r="AC40" s="40"/>
      <c r="AD40" s="40"/>
    </row>
    <row r="41" spans="27:30" x14ac:dyDescent="0.35">
      <c r="AA41" s="39"/>
      <c r="AB41" s="40"/>
      <c r="AC41" s="40"/>
      <c r="AD41" s="40"/>
    </row>
    <row r="42" spans="27:30" x14ac:dyDescent="0.35">
      <c r="AA42" s="39"/>
      <c r="AB42" s="40"/>
      <c r="AC42" s="40"/>
      <c r="AD42" s="40"/>
    </row>
    <row r="43" spans="27:30" x14ac:dyDescent="0.35">
      <c r="AA43" s="39"/>
      <c r="AB43" s="40"/>
      <c r="AC43" s="40"/>
      <c r="AD43" s="40"/>
    </row>
    <row r="44" spans="27:30" x14ac:dyDescent="0.35">
      <c r="AA44" s="39"/>
      <c r="AB44" s="40"/>
      <c r="AC44" s="40"/>
      <c r="AD44" s="40"/>
    </row>
    <row r="45" spans="27:30" x14ac:dyDescent="0.35">
      <c r="AA45" s="39"/>
      <c r="AB45" s="40"/>
      <c r="AC45" s="40"/>
      <c r="AD45" s="40"/>
    </row>
    <row r="46" spans="27:30" x14ac:dyDescent="0.35">
      <c r="AA46" s="39"/>
      <c r="AB46" s="40"/>
      <c r="AC46" s="40"/>
      <c r="AD46" s="40"/>
    </row>
    <row r="47" spans="27:30" x14ac:dyDescent="0.35">
      <c r="AA47" s="39"/>
      <c r="AB47" s="40"/>
      <c r="AC47" s="40"/>
      <c r="AD47" s="40"/>
    </row>
    <row r="48" spans="27:30" x14ac:dyDescent="0.35">
      <c r="AA48" s="39"/>
      <c r="AB48" s="40"/>
      <c r="AC48" s="40"/>
      <c r="AD48" s="40"/>
    </row>
    <row r="49" spans="27:30" x14ac:dyDescent="0.35">
      <c r="AA49" s="39"/>
      <c r="AB49" s="40"/>
      <c r="AC49" s="40"/>
      <c r="AD49" s="40"/>
    </row>
    <row r="50" spans="27:30" x14ac:dyDescent="0.35">
      <c r="AA50" s="39"/>
      <c r="AB50" s="40"/>
      <c r="AC50" s="40"/>
      <c r="AD50" s="40"/>
    </row>
    <row r="51" spans="27:30" x14ac:dyDescent="0.35">
      <c r="AA51" s="39"/>
      <c r="AB51" s="40"/>
      <c r="AC51" s="40"/>
      <c r="AD51" s="40"/>
    </row>
    <row r="52" spans="27:30" x14ac:dyDescent="0.35">
      <c r="AA52" s="39"/>
      <c r="AB52" s="40"/>
      <c r="AC52" s="40"/>
      <c r="AD52" s="40"/>
    </row>
    <row r="53" spans="27:30" x14ac:dyDescent="0.35">
      <c r="AA53" s="39"/>
      <c r="AB53" s="40"/>
      <c r="AC53" s="40"/>
      <c r="AD53" s="40"/>
    </row>
    <row r="54" spans="27:30" x14ac:dyDescent="0.35">
      <c r="AA54" s="39"/>
      <c r="AB54" s="40"/>
      <c r="AC54" s="40"/>
      <c r="AD54" s="40"/>
    </row>
    <row r="55" spans="27:30" x14ac:dyDescent="0.35">
      <c r="AA55" s="39"/>
      <c r="AB55" s="40"/>
      <c r="AC55" s="40"/>
      <c r="AD55" s="40"/>
    </row>
    <row r="56" spans="27:30" x14ac:dyDescent="0.35">
      <c r="AA56" s="39"/>
      <c r="AB56" s="40"/>
      <c r="AC56" s="40"/>
      <c r="AD56" s="40"/>
    </row>
    <row r="57" spans="27:30" x14ac:dyDescent="0.35">
      <c r="AA57" s="39"/>
      <c r="AB57" s="40"/>
      <c r="AC57" s="40"/>
      <c r="AD57" s="40"/>
    </row>
    <row r="58" spans="27:30" x14ac:dyDescent="0.35">
      <c r="AA58" s="39"/>
      <c r="AB58" s="40"/>
      <c r="AC58" s="40"/>
      <c r="AD58" s="40"/>
    </row>
    <row r="59" spans="27:30" x14ac:dyDescent="0.35">
      <c r="AA59" s="39"/>
      <c r="AB59" s="40"/>
      <c r="AC59" s="40"/>
      <c r="AD59" s="40"/>
    </row>
    <row r="60" spans="27:30" x14ac:dyDescent="0.35">
      <c r="AA60" s="39"/>
      <c r="AB60" s="40"/>
      <c r="AC60" s="40"/>
      <c r="AD60" s="40"/>
    </row>
    <row r="61" spans="27:30" x14ac:dyDescent="0.35">
      <c r="AA61" s="39"/>
      <c r="AB61" s="40"/>
      <c r="AC61" s="40"/>
      <c r="AD61" s="40"/>
    </row>
    <row r="62" spans="27:30" x14ac:dyDescent="0.35">
      <c r="AA62" s="39"/>
      <c r="AB62" s="40"/>
      <c r="AC62" s="40"/>
      <c r="AD62" s="40"/>
    </row>
    <row r="63" spans="27:30" x14ac:dyDescent="0.35">
      <c r="AA63" s="39"/>
      <c r="AB63" s="40"/>
      <c r="AC63" s="40"/>
      <c r="AD63" s="40"/>
    </row>
    <row r="64" spans="27:30" x14ac:dyDescent="0.35">
      <c r="AA64" s="39"/>
      <c r="AB64" s="40"/>
      <c r="AC64" s="40"/>
      <c r="AD64" s="40"/>
    </row>
    <row r="65" spans="27:30" x14ac:dyDescent="0.35">
      <c r="AA65" s="39"/>
      <c r="AB65" s="40"/>
      <c r="AC65" s="40"/>
      <c r="AD65" s="40"/>
    </row>
    <row r="66" spans="27:30" x14ac:dyDescent="0.35">
      <c r="AA66" s="39"/>
      <c r="AB66" s="40"/>
      <c r="AC66" s="40"/>
      <c r="AD66" s="40"/>
    </row>
    <row r="67" spans="27:30" x14ac:dyDescent="0.35">
      <c r="AA67" s="39"/>
      <c r="AB67" s="40"/>
      <c r="AC67" s="40"/>
      <c r="AD67" s="40"/>
    </row>
    <row r="68" spans="27:30" x14ac:dyDescent="0.35">
      <c r="AA68" s="39"/>
      <c r="AB68" s="40"/>
      <c r="AC68" s="40"/>
      <c r="AD68" s="40"/>
    </row>
    <row r="69" spans="27:30" x14ac:dyDescent="0.35">
      <c r="AA69" s="39"/>
      <c r="AB69" s="40"/>
      <c r="AC69" s="40"/>
      <c r="AD69" s="40"/>
    </row>
    <row r="70" spans="27:30" x14ac:dyDescent="0.35">
      <c r="AA70" s="39"/>
      <c r="AB70" s="40"/>
      <c r="AC70" s="40"/>
      <c r="AD70" s="40"/>
    </row>
    <row r="71" spans="27:30" x14ac:dyDescent="0.35">
      <c r="AA71" s="39"/>
      <c r="AB71" s="40"/>
      <c r="AC71" s="40"/>
      <c r="AD71" s="40"/>
    </row>
    <row r="72" spans="27:30" x14ac:dyDescent="0.35">
      <c r="AA72" s="39"/>
      <c r="AB72" s="40"/>
      <c r="AC72" s="40"/>
      <c r="AD72" s="40"/>
    </row>
    <row r="73" spans="27:30" x14ac:dyDescent="0.35">
      <c r="AA73" s="39"/>
      <c r="AB73" s="40"/>
      <c r="AC73" s="40"/>
      <c r="AD73" s="40"/>
    </row>
    <row r="74" spans="27:30" x14ac:dyDescent="0.35">
      <c r="AA74" s="39"/>
      <c r="AB74" s="40"/>
      <c r="AC74" s="40"/>
      <c r="AD74" s="40"/>
    </row>
    <row r="75" spans="27:30" x14ac:dyDescent="0.35">
      <c r="AA75" s="39"/>
      <c r="AB75" s="40"/>
      <c r="AC75" s="40"/>
      <c r="AD75" s="40"/>
    </row>
    <row r="76" spans="27:30" x14ac:dyDescent="0.35">
      <c r="AA76" s="39"/>
      <c r="AB76" s="40"/>
      <c r="AC76" s="40"/>
      <c r="AD76" s="40"/>
    </row>
    <row r="77" spans="27:30" x14ac:dyDescent="0.35">
      <c r="AA77" s="39"/>
      <c r="AB77" s="40"/>
      <c r="AC77" s="40"/>
      <c r="AD77" s="40"/>
    </row>
    <row r="78" spans="27:30" x14ac:dyDescent="0.35">
      <c r="AA78" s="39"/>
      <c r="AB78" s="40"/>
      <c r="AC78" s="40"/>
      <c r="AD78" s="40"/>
    </row>
    <row r="79" spans="27:30" x14ac:dyDescent="0.35">
      <c r="AA79" s="39"/>
      <c r="AB79" s="40"/>
      <c r="AC79" s="40"/>
      <c r="AD79" s="40"/>
    </row>
    <row r="80" spans="27:30" x14ac:dyDescent="0.35">
      <c r="AA80" s="39"/>
      <c r="AB80" s="40"/>
      <c r="AC80" s="40"/>
      <c r="AD80" s="40"/>
    </row>
    <row r="81" spans="27:30" x14ac:dyDescent="0.35">
      <c r="AA81" s="39"/>
      <c r="AB81" s="40"/>
      <c r="AC81" s="40"/>
      <c r="AD81" s="40"/>
    </row>
    <row r="82" spans="27:30" x14ac:dyDescent="0.35">
      <c r="AA82" s="39"/>
      <c r="AB82" s="40"/>
      <c r="AC82" s="40"/>
      <c r="AD82" s="40"/>
    </row>
    <row r="83" spans="27:30" x14ac:dyDescent="0.35">
      <c r="AA83" s="39"/>
      <c r="AB83" s="40"/>
      <c r="AC83" s="40"/>
      <c r="AD83" s="40"/>
    </row>
    <row r="84" spans="27:30" x14ac:dyDescent="0.35">
      <c r="AA84" s="39"/>
      <c r="AB84" s="40"/>
      <c r="AC84" s="40"/>
      <c r="AD84" s="40"/>
    </row>
    <row r="85" spans="27:30" x14ac:dyDescent="0.35">
      <c r="AA85" s="39"/>
      <c r="AB85" s="40"/>
      <c r="AC85" s="40"/>
      <c r="AD85" s="40"/>
    </row>
    <row r="86" spans="27:30" x14ac:dyDescent="0.35">
      <c r="AA86" s="39"/>
      <c r="AB86" s="40"/>
      <c r="AC86" s="40"/>
      <c r="AD86" s="40"/>
    </row>
    <row r="87" spans="27:30" x14ac:dyDescent="0.35">
      <c r="AA87" s="39"/>
      <c r="AB87" s="40"/>
      <c r="AC87" s="40"/>
      <c r="AD87" s="40"/>
    </row>
    <row r="88" spans="27:30" x14ac:dyDescent="0.35">
      <c r="AA88" s="39"/>
      <c r="AB88" s="40"/>
      <c r="AC88" s="40"/>
      <c r="AD88" s="40"/>
    </row>
    <row r="89" spans="27:30" x14ac:dyDescent="0.35">
      <c r="AA89" s="39"/>
      <c r="AB89" s="40"/>
      <c r="AC89" s="40"/>
      <c r="AD89" s="40"/>
    </row>
    <row r="90" spans="27:30" x14ac:dyDescent="0.35">
      <c r="AA90" s="39"/>
      <c r="AB90" s="40"/>
      <c r="AC90" s="40"/>
      <c r="AD90" s="40"/>
    </row>
    <row r="91" spans="27:30" x14ac:dyDescent="0.35">
      <c r="AA91" s="39"/>
      <c r="AB91" s="40"/>
      <c r="AC91" s="40"/>
      <c r="AD91" s="40"/>
    </row>
    <row r="92" spans="27:30" x14ac:dyDescent="0.35">
      <c r="AA92" s="39"/>
      <c r="AB92" s="40"/>
      <c r="AC92" s="40"/>
      <c r="AD92" s="40"/>
    </row>
    <row r="93" spans="27:30" x14ac:dyDescent="0.35">
      <c r="AA93" s="39"/>
      <c r="AB93" s="40"/>
      <c r="AC93" s="40"/>
      <c r="AD93" s="40"/>
    </row>
    <row r="94" spans="27:30" x14ac:dyDescent="0.35">
      <c r="AA94" s="39"/>
      <c r="AB94" s="40"/>
      <c r="AC94" s="40"/>
      <c r="AD94" s="40"/>
    </row>
    <row r="95" spans="27:30" x14ac:dyDescent="0.35">
      <c r="AA95" s="39"/>
      <c r="AB95" s="40"/>
      <c r="AC95" s="40"/>
      <c r="AD95" s="40"/>
    </row>
    <row r="96" spans="27:30" x14ac:dyDescent="0.35">
      <c r="AA96" s="39"/>
      <c r="AB96" s="40"/>
      <c r="AC96" s="40"/>
      <c r="AD96" s="40"/>
    </row>
    <row r="97" spans="27:30" x14ac:dyDescent="0.35">
      <c r="AA97" s="39"/>
      <c r="AB97" s="40"/>
      <c r="AC97" s="40"/>
      <c r="AD97" s="40"/>
    </row>
    <row r="98" spans="27:30" x14ac:dyDescent="0.35">
      <c r="AA98" s="39"/>
      <c r="AB98" s="40"/>
      <c r="AC98" s="40"/>
      <c r="AD98" s="40"/>
    </row>
    <row r="99" spans="27:30" x14ac:dyDescent="0.35">
      <c r="AA99" s="39"/>
      <c r="AB99" s="40"/>
      <c r="AC99" s="40"/>
      <c r="AD99" s="40"/>
    </row>
    <row r="100" spans="27:30" x14ac:dyDescent="0.35">
      <c r="AA100" s="39"/>
      <c r="AB100" s="40"/>
      <c r="AC100" s="40"/>
      <c r="AD100" s="40"/>
    </row>
    <row r="101" spans="27:30" x14ac:dyDescent="0.35">
      <c r="AA101" s="39"/>
      <c r="AB101" s="40"/>
      <c r="AC101" s="40"/>
      <c r="AD101" s="40"/>
    </row>
    <row r="102" spans="27:30" x14ac:dyDescent="0.35">
      <c r="AA102" s="39"/>
      <c r="AB102" s="40"/>
      <c r="AC102" s="40"/>
      <c r="AD102" s="40"/>
    </row>
    <row r="103" spans="27:30" x14ac:dyDescent="0.35">
      <c r="AA103" s="39"/>
      <c r="AB103" s="40"/>
      <c r="AC103" s="40"/>
      <c r="AD103" s="40"/>
    </row>
    <row r="104" spans="27:30" x14ac:dyDescent="0.35">
      <c r="AA104" s="39"/>
      <c r="AB104" s="40"/>
      <c r="AC104" s="40"/>
      <c r="AD104" s="40"/>
    </row>
    <row r="105" spans="27:30" x14ac:dyDescent="0.35">
      <c r="AA105" s="39"/>
      <c r="AB105" s="40"/>
      <c r="AC105" s="40"/>
      <c r="AD105" s="40"/>
    </row>
    <row r="106" spans="27:30" x14ac:dyDescent="0.35">
      <c r="AA106" s="39"/>
      <c r="AB106" s="40"/>
      <c r="AC106" s="40"/>
      <c r="AD106" s="40"/>
    </row>
    <row r="107" spans="27:30" x14ac:dyDescent="0.35">
      <c r="AA107" s="39"/>
      <c r="AB107" s="40"/>
      <c r="AC107" s="40"/>
      <c r="AD107" s="40"/>
    </row>
    <row r="108" spans="27:30" x14ac:dyDescent="0.35">
      <c r="AA108" s="39"/>
      <c r="AB108" s="40"/>
      <c r="AC108" s="40"/>
      <c r="AD108" s="40"/>
    </row>
    <row r="109" spans="27:30" x14ac:dyDescent="0.35">
      <c r="AA109" s="39"/>
      <c r="AB109" s="40"/>
      <c r="AC109" s="40"/>
      <c r="AD109" s="40"/>
    </row>
    <row r="110" spans="27:30" x14ac:dyDescent="0.35">
      <c r="AA110" s="39"/>
      <c r="AB110" s="40"/>
      <c r="AC110" s="40"/>
      <c r="AD110" s="40"/>
    </row>
    <row r="111" spans="27:30" x14ac:dyDescent="0.35">
      <c r="AA111" s="39"/>
      <c r="AB111" s="40"/>
      <c r="AC111" s="40"/>
      <c r="AD111" s="40"/>
    </row>
    <row r="112" spans="27:30" x14ac:dyDescent="0.35">
      <c r="AA112" s="39"/>
      <c r="AB112" s="40"/>
      <c r="AC112" s="40"/>
      <c r="AD112" s="40"/>
    </row>
  </sheetData>
  <sheetProtection algorithmName="SHA-512" hashValue="m1vNfYrK3eDDMOwj+JNdfOviNnoHV7J/on8xKUVvpn93vBi5Q+v8Rw/iK+q7DdMFzyGdRL9ICcWRnaihcbXeng==" saltValue="rwp1MW8KtpntX/K9ig0aAQ==" spinCount="100000" sheet="1" objects="1" scenarios="1"/>
  <sortState ref="A9:AC12">
    <sortCondition ref="X9:X12"/>
  </sortState>
  <customSheetViews>
    <customSheetView guid="{70FEF8B8-E556-415B-95E2-1DA78E58AC9A}" scale="90" showPageBreaks="1" fitToPage="1" printArea="1" topLeftCell="E1">
      <selection sqref="A1:T21"/>
      <pageMargins left="0.25" right="0.25" top="0.75" bottom="0.75" header="0.3" footer="0.3"/>
      <printOptions horizontalCentered="1"/>
      <pageSetup paperSize="5" scale="78" orientation="landscape" r:id="rId1"/>
      <headerFooter alignWithMargins="0">
        <oddHeader>&amp;R&amp;"Arial,Bold"&amp;16 21.22 Tuesday PSS Schedule</oddHeader>
      </headerFooter>
    </customSheetView>
  </customSheetViews>
  <mergeCells count="4">
    <mergeCell ref="A1:AA1"/>
    <mergeCell ref="A6:AA6"/>
    <mergeCell ref="A21:AA21"/>
    <mergeCell ref="A11:AA11"/>
  </mergeCells>
  <phoneticPr fontId="0" type="noConversion"/>
  <printOptions horizontalCentered="1"/>
  <pageMargins left="0" right="0" top="0.5" bottom="0.5" header="0.25" footer="0.25"/>
  <pageSetup paperSize="5" scale="67" orientation="landscape" r:id="rId2"/>
  <headerFooter alignWithMargins="0">
    <oddHeader>&amp;R&amp;"Arial,Bold"&amp;16 22.23 Tuesday PSS Schedule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K2140"/>
  <sheetViews>
    <sheetView zoomScale="60" zoomScaleNormal="60" zoomScaleSheetLayoutView="50" zoomScalePageLayoutView="86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C30" sqref="C30"/>
    </sheetView>
  </sheetViews>
  <sheetFormatPr defaultColWidth="9.109375" defaultRowHeight="13.2" x14ac:dyDescent="0.25"/>
  <cols>
    <col min="1" max="1" width="20.6640625" style="134" customWidth="1"/>
    <col min="2" max="2" width="30.88671875" style="187" customWidth="1"/>
    <col min="3" max="3" width="8.33203125" style="142" bestFit="1" customWidth="1"/>
    <col min="4" max="6" width="8.33203125" style="199" hidden="1" customWidth="1"/>
    <col min="7" max="7" width="8.5546875" style="152" hidden="1" customWidth="1"/>
    <col min="8" max="23" width="8.5546875" style="152" customWidth="1"/>
    <col min="24" max="24" width="16.6640625" style="166" customWidth="1"/>
    <col min="25" max="25" width="13.6640625" style="91" customWidth="1"/>
    <col min="26" max="26" width="13.44140625" style="88" customWidth="1"/>
    <col min="27" max="27" width="22.44140625" style="88" bestFit="1" customWidth="1"/>
    <col min="28" max="28" width="14.109375" style="3" bestFit="1" customWidth="1"/>
    <col min="29" max="16384" width="9.109375" style="1"/>
  </cols>
  <sheetData>
    <row r="1" spans="1:28" s="35" customFormat="1" ht="21.6" thickBot="1" x14ac:dyDescent="0.45">
      <c r="A1" s="455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7"/>
    </row>
    <row r="2" spans="1:28" s="27" customFormat="1" ht="15.6" x14ac:dyDescent="0.3">
      <c r="A2" s="167" t="s">
        <v>1</v>
      </c>
      <c r="B2" s="153" t="s">
        <v>2</v>
      </c>
      <c r="C2" s="188" t="s">
        <v>3</v>
      </c>
      <c r="D2" s="143" t="s">
        <v>376</v>
      </c>
      <c r="E2" s="143" t="s">
        <v>375</v>
      </c>
      <c r="F2" s="143" t="s">
        <v>374</v>
      </c>
      <c r="G2" s="143" t="s">
        <v>319</v>
      </c>
      <c r="H2" s="143" t="s">
        <v>75</v>
      </c>
      <c r="I2" s="143" t="s">
        <v>76</v>
      </c>
      <c r="J2" s="143" t="s">
        <v>77</v>
      </c>
      <c r="K2" s="143" t="s">
        <v>78</v>
      </c>
      <c r="L2" s="143" t="s">
        <v>22</v>
      </c>
      <c r="M2" s="143" t="s">
        <v>79</v>
      </c>
      <c r="N2" s="143" t="s">
        <v>80</v>
      </c>
      <c r="O2" s="143" t="s">
        <v>35</v>
      </c>
      <c r="P2" s="143" t="s">
        <v>31</v>
      </c>
      <c r="Q2" s="143" t="s">
        <v>32</v>
      </c>
      <c r="R2" s="143" t="s">
        <v>42</v>
      </c>
      <c r="S2" s="143" t="s">
        <v>81</v>
      </c>
      <c r="T2" s="143" t="s">
        <v>370</v>
      </c>
      <c r="U2" s="143" t="s">
        <v>371</v>
      </c>
      <c r="V2" s="143" t="s">
        <v>372</v>
      </c>
      <c r="W2" s="143" t="s">
        <v>373</v>
      </c>
      <c r="X2" s="153" t="s">
        <v>12</v>
      </c>
      <c r="Y2" s="64" t="s">
        <v>5</v>
      </c>
      <c r="Z2" s="111" t="s">
        <v>6</v>
      </c>
      <c r="AA2" s="67" t="s">
        <v>7</v>
      </c>
      <c r="AB2" s="37"/>
    </row>
    <row r="3" spans="1:28" s="5" customFormat="1" ht="39.6" x14ac:dyDescent="0.25">
      <c r="A3" s="361" t="s">
        <v>120</v>
      </c>
      <c r="B3" s="349" t="s">
        <v>122</v>
      </c>
      <c r="C3" s="436">
        <v>1</v>
      </c>
      <c r="D3" s="350">
        <v>0</v>
      </c>
      <c r="E3" s="350">
        <v>0</v>
      </c>
      <c r="F3" s="350">
        <v>0</v>
      </c>
      <c r="G3" s="350">
        <v>0</v>
      </c>
      <c r="H3" s="350">
        <v>0</v>
      </c>
      <c r="I3" s="350">
        <v>43</v>
      </c>
      <c r="J3" s="350">
        <v>43</v>
      </c>
      <c r="K3" s="350">
        <v>43</v>
      </c>
      <c r="L3" s="350">
        <v>43</v>
      </c>
      <c r="M3" s="350">
        <v>43</v>
      </c>
      <c r="N3" s="350">
        <v>43</v>
      </c>
      <c r="O3" s="350">
        <v>0</v>
      </c>
      <c r="P3" s="350">
        <v>0</v>
      </c>
      <c r="Q3" s="350">
        <v>0</v>
      </c>
      <c r="R3" s="350">
        <v>0</v>
      </c>
      <c r="S3" s="350">
        <v>0</v>
      </c>
      <c r="T3" s="350">
        <v>0</v>
      </c>
      <c r="U3" s="350">
        <v>0</v>
      </c>
      <c r="V3" s="350">
        <v>0</v>
      </c>
      <c r="W3" s="350">
        <v>0</v>
      </c>
      <c r="X3" s="357">
        <v>0.61458333333333337</v>
      </c>
      <c r="Y3" s="362" t="s">
        <v>111</v>
      </c>
      <c r="Z3" s="357">
        <v>0.75</v>
      </c>
      <c r="AA3" s="360" t="s">
        <v>123</v>
      </c>
    </row>
    <row r="4" spans="1:28" s="5" customFormat="1" ht="39.6" x14ac:dyDescent="0.25">
      <c r="A4" s="361" t="s">
        <v>120</v>
      </c>
      <c r="B4" s="349" t="s">
        <v>124</v>
      </c>
      <c r="C4" s="436">
        <v>1</v>
      </c>
      <c r="D4" s="350">
        <v>0</v>
      </c>
      <c r="E4" s="350">
        <v>0</v>
      </c>
      <c r="F4" s="350">
        <v>0</v>
      </c>
      <c r="G4" s="350">
        <v>0</v>
      </c>
      <c r="H4" s="350">
        <v>0</v>
      </c>
      <c r="I4" s="350">
        <v>41</v>
      </c>
      <c r="J4" s="350">
        <v>41</v>
      </c>
      <c r="K4" s="350">
        <v>41</v>
      </c>
      <c r="L4" s="350">
        <v>41</v>
      </c>
      <c r="M4" s="350">
        <v>41</v>
      </c>
      <c r="N4" s="350">
        <v>41</v>
      </c>
      <c r="O4" s="350">
        <v>0</v>
      </c>
      <c r="P4" s="350">
        <v>0</v>
      </c>
      <c r="Q4" s="350">
        <v>0</v>
      </c>
      <c r="R4" s="350">
        <v>0</v>
      </c>
      <c r="S4" s="350">
        <v>0</v>
      </c>
      <c r="T4" s="350">
        <v>0</v>
      </c>
      <c r="U4" s="350">
        <v>0</v>
      </c>
      <c r="V4" s="350">
        <v>0</v>
      </c>
      <c r="W4" s="350">
        <v>0</v>
      </c>
      <c r="X4" s="357">
        <v>0.63541666666666663</v>
      </c>
      <c r="Y4" s="362" t="s">
        <v>111</v>
      </c>
      <c r="Z4" s="357">
        <v>0.77083333333333337</v>
      </c>
      <c r="AA4" s="360" t="s">
        <v>125</v>
      </c>
    </row>
    <row r="5" spans="1:28" s="5" customFormat="1" ht="40.950000000000003" customHeight="1" x14ac:dyDescent="0.25">
      <c r="A5" s="361" t="s">
        <v>120</v>
      </c>
      <c r="B5" s="349" t="s">
        <v>127</v>
      </c>
      <c r="C5" s="436">
        <v>1</v>
      </c>
      <c r="D5" s="350">
        <v>0</v>
      </c>
      <c r="E5" s="350">
        <v>0</v>
      </c>
      <c r="F5" s="350">
        <v>0</v>
      </c>
      <c r="G5" s="350">
        <v>0</v>
      </c>
      <c r="H5" s="350">
        <v>0</v>
      </c>
      <c r="I5" s="350">
        <v>41</v>
      </c>
      <c r="J5" s="350">
        <v>41</v>
      </c>
      <c r="K5" s="350">
        <v>41</v>
      </c>
      <c r="L5" s="350">
        <v>41</v>
      </c>
      <c r="M5" s="350">
        <v>41</v>
      </c>
      <c r="N5" s="350">
        <v>0</v>
      </c>
      <c r="O5" s="350">
        <v>41</v>
      </c>
      <c r="P5" s="350">
        <v>0</v>
      </c>
      <c r="Q5" s="350">
        <v>0</v>
      </c>
      <c r="R5" s="350">
        <v>0</v>
      </c>
      <c r="S5" s="350">
        <v>0</v>
      </c>
      <c r="T5" s="350">
        <v>0</v>
      </c>
      <c r="U5" s="350">
        <v>0</v>
      </c>
      <c r="V5" s="350">
        <v>0</v>
      </c>
      <c r="W5" s="350">
        <v>0</v>
      </c>
      <c r="X5" s="357">
        <v>0.64583333333333337</v>
      </c>
      <c r="Y5" s="362" t="s">
        <v>111</v>
      </c>
      <c r="Z5" s="357">
        <v>0.79166666666666663</v>
      </c>
      <c r="AA5" s="360" t="s">
        <v>436</v>
      </c>
    </row>
    <row r="6" spans="1:28" s="5" customFormat="1" ht="39.6" x14ac:dyDescent="0.25">
      <c r="A6" s="361" t="s">
        <v>120</v>
      </c>
      <c r="B6" s="349" t="s">
        <v>128</v>
      </c>
      <c r="C6" s="436">
        <v>1</v>
      </c>
      <c r="D6" s="350">
        <v>0</v>
      </c>
      <c r="E6" s="350">
        <v>0</v>
      </c>
      <c r="F6" s="350">
        <v>0</v>
      </c>
      <c r="G6" s="350">
        <v>0</v>
      </c>
      <c r="H6" s="350">
        <v>0</v>
      </c>
      <c r="I6" s="350">
        <v>46</v>
      </c>
      <c r="J6" s="350">
        <v>46</v>
      </c>
      <c r="K6" s="350">
        <v>46</v>
      </c>
      <c r="L6" s="350">
        <v>46</v>
      </c>
      <c r="M6" s="350">
        <v>46</v>
      </c>
      <c r="N6" s="350">
        <v>46</v>
      </c>
      <c r="O6" s="350">
        <v>0</v>
      </c>
      <c r="P6" s="350">
        <v>0</v>
      </c>
      <c r="Q6" s="350">
        <v>0</v>
      </c>
      <c r="R6" s="350">
        <v>0</v>
      </c>
      <c r="S6" s="350">
        <v>0</v>
      </c>
      <c r="T6" s="350">
        <v>0</v>
      </c>
      <c r="U6" s="350">
        <v>0</v>
      </c>
      <c r="V6" s="350">
        <v>0</v>
      </c>
      <c r="W6" s="350">
        <v>0</v>
      </c>
      <c r="X6" s="357">
        <v>0.64583333333333337</v>
      </c>
      <c r="Y6" s="362" t="s">
        <v>111</v>
      </c>
      <c r="Z6" s="357">
        <v>0.79166666666666663</v>
      </c>
      <c r="AA6" s="360" t="s">
        <v>437</v>
      </c>
    </row>
    <row r="7" spans="1:28" s="5" customFormat="1" ht="39.6" x14ac:dyDescent="0.25">
      <c r="A7" s="361" t="s">
        <v>120</v>
      </c>
      <c r="B7" s="349" t="s">
        <v>434</v>
      </c>
      <c r="C7" s="436">
        <v>1</v>
      </c>
      <c r="D7" s="350">
        <v>0</v>
      </c>
      <c r="E7" s="350">
        <v>0</v>
      </c>
      <c r="F7" s="350">
        <v>0</v>
      </c>
      <c r="G7" s="350">
        <v>0</v>
      </c>
      <c r="H7" s="350">
        <v>0</v>
      </c>
      <c r="I7" s="350">
        <v>46</v>
      </c>
      <c r="J7" s="350">
        <v>46</v>
      </c>
      <c r="K7" s="350">
        <v>46</v>
      </c>
      <c r="L7" s="350">
        <v>46</v>
      </c>
      <c r="M7" s="350">
        <v>46</v>
      </c>
      <c r="N7" s="350">
        <v>0</v>
      </c>
      <c r="O7" s="350">
        <v>46</v>
      </c>
      <c r="P7" s="350">
        <v>0</v>
      </c>
      <c r="Q7" s="350">
        <v>0</v>
      </c>
      <c r="R7" s="350">
        <v>0</v>
      </c>
      <c r="S7" s="350">
        <v>0</v>
      </c>
      <c r="T7" s="350">
        <v>0</v>
      </c>
      <c r="U7" s="350">
        <v>0</v>
      </c>
      <c r="V7" s="350">
        <v>0</v>
      </c>
      <c r="W7" s="350">
        <v>0</v>
      </c>
      <c r="X7" s="357">
        <v>0.58333333333333337</v>
      </c>
      <c r="Y7" s="362" t="s">
        <v>111</v>
      </c>
      <c r="Z7" s="357">
        <v>0.77083333333333337</v>
      </c>
      <c r="AA7" s="360" t="s">
        <v>126</v>
      </c>
    </row>
    <row r="8" spans="1:28" s="5" customFormat="1" ht="39.6" x14ac:dyDescent="0.25">
      <c r="A8" s="361" t="s">
        <v>120</v>
      </c>
      <c r="B8" s="349" t="s">
        <v>435</v>
      </c>
      <c r="C8" s="436">
        <v>1</v>
      </c>
      <c r="D8" s="350">
        <v>0</v>
      </c>
      <c r="E8" s="350">
        <v>0</v>
      </c>
      <c r="F8" s="350">
        <v>0</v>
      </c>
      <c r="G8" s="350">
        <v>0</v>
      </c>
      <c r="H8" s="350">
        <v>0</v>
      </c>
      <c r="I8" s="350">
        <v>40</v>
      </c>
      <c r="J8" s="350">
        <v>40</v>
      </c>
      <c r="K8" s="350">
        <v>40</v>
      </c>
      <c r="L8" s="350">
        <v>40</v>
      </c>
      <c r="M8" s="350">
        <v>40</v>
      </c>
      <c r="N8" s="350">
        <v>40</v>
      </c>
      <c r="O8" s="350">
        <v>0</v>
      </c>
      <c r="P8" s="350">
        <v>0</v>
      </c>
      <c r="Q8" s="350">
        <v>0</v>
      </c>
      <c r="R8" s="350">
        <v>0</v>
      </c>
      <c r="S8" s="350">
        <v>0</v>
      </c>
      <c r="T8" s="350">
        <v>0</v>
      </c>
      <c r="U8" s="350">
        <v>0</v>
      </c>
      <c r="V8" s="350">
        <v>0</v>
      </c>
      <c r="W8" s="350">
        <v>0</v>
      </c>
      <c r="X8" s="357">
        <v>0.59375</v>
      </c>
      <c r="Y8" s="362" t="s">
        <v>111</v>
      </c>
      <c r="Z8" s="357">
        <v>0.72916666666666663</v>
      </c>
      <c r="AA8" s="360" t="s">
        <v>121</v>
      </c>
    </row>
    <row r="9" spans="1:28" s="5" customFormat="1" ht="17.399999999999999" customHeight="1" x14ac:dyDescent="0.25">
      <c r="A9" s="361" t="s">
        <v>237</v>
      </c>
      <c r="B9" s="349" t="s">
        <v>283</v>
      </c>
      <c r="C9" s="350">
        <v>6</v>
      </c>
      <c r="D9" s="350">
        <v>0</v>
      </c>
      <c r="E9" s="350">
        <v>0</v>
      </c>
      <c r="F9" s="350">
        <v>0</v>
      </c>
      <c r="G9" s="350">
        <v>0</v>
      </c>
      <c r="H9" s="350">
        <v>0</v>
      </c>
      <c r="I9" s="350">
        <v>200</v>
      </c>
      <c r="J9" s="350">
        <v>200</v>
      </c>
      <c r="K9" s="350">
        <v>200</v>
      </c>
      <c r="L9" s="350">
        <v>200</v>
      </c>
      <c r="M9" s="350">
        <v>200</v>
      </c>
      <c r="N9" s="350">
        <v>0</v>
      </c>
      <c r="O9" s="350">
        <v>0</v>
      </c>
      <c r="P9" s="350">
        <v>0</v>
      </c>
      <c r="Q9" s="350">
        <v>0</v>
      </c>
      <c r="R9" s="350">
        <v>0</v>
      </c>
      <c r="S9" s="350">
        <v>0</v>
      </c>
      <c r="T9" s="350">
        <v>0</v>
      </c>
      <c r="U9" s="350">
        <v>0</v>
      </c>
      <c r="V9" s="350">
        <v>0</v>
      </c>
      <c r="W9" s="350">
        <v>0</v>
      </c>
      <c r="X9" s="357">
        <v>0.375</v>
      </c>
      <c r="Y9" s="362">
        <v>0.47916666666666669</v>
      </c>
      <c r="Z9" s="357">
        <v>0.64583333333333337</v>
      </c>
      <c r="AA9" s="360" t="s">
        <v>239</v>
      </c>
    </row>
    <row r="10" spans="1:28" s="5" customFormat="1" ht="27" customHeight="1" x14ac:dyDescent="0.25">
      <c r="A10" s="361" t="s">
        <v>237</v>
      </c>
      <c r="B10" s="349" t="s">
        <v>236</v>
      </c>
      <c r="C10" s="350">
        <v>0</v>
      </c>
      <c r="D10" s="350">
        <v>0</v>
      </c>
      <c r="E10" s="350">
        <v>0</v>
      </c>
      <c r="F10" s="350">
        <v>0</v>
      </c>
      <c r="G10" s="350">
        <v>0</v>
      </c>
      <c r="H10" s="350">
        <v>0</v>
      </c>
      <c r="I10" s="350">
        <v>174</v>
      </c>
      <c r="J10" s="350">
        <v>174</v>
      </c>
      <c r="K10" s="350">
        <v>174</v>
      </c>
      <c r="L10" s="350">
        <v>174</v>
      </c>
      <c r="M10" s="350">
        <v>174</v>
      </c>
      <c r="N10" s="350">
        <v>174</v>
      </c>
      <c r="O10" s="350">
        <v>0</v>
      </c>
      <c r="P10" s="350">
        <v>0</v>
      </c>
      <c r="Q10" s="350">
        <v>0</v>
      </c>
      <c r="R10" s="350">
        <v>0</v>
      </c>
      <c r="S10" s="350">
        <v>0</v>
      </c>
      <c r="T10" s="350">
        <v>0</v>
      </c>
      <c r="U10" s="350">
        <v>0</v>
      </c>
      <c r="V10" s="350">
        <v>0</v>
      </c>
      <c r="W10" s="350">
        <v>0</v>
      </c>
      <c r="X10" s="357">
        <v>0.70833333333333337</v>
      </c>
      <c r="Y10" s="362" t="s">
        <v>111</v>
      </c>
      <c r="Z10" s="357">
        <v>0.79166666666666663</v>
      </c>
      <c r="AA10" s="360" t="s">
        <v>239</v>
      </c>
    </row>
    <row r="11" spans="1:28" s="5" customFormat="1" ht="17.399999999999999" customHeight="1" x14ac:dyDescent="0.25">
      <c r="A11" s="361" t="s">
        <v>237</v>
      </c>
      <c r="B11" s="363" t="s">
        <v>311</v>
      </c>
      <c r="C11" s="364">
        <v>2</v>
      </c>
      <c r="D11" s="364">
        <v>0</v>
      </c>
      <c r="E11" s="364">
        <v>0</v>
      </c>
      <c r="F11" s="364">
        <v>0</v>
      </c>
      <c r="G11" s="364">
        <v>0</v>
      </c>
      <c r="H11" s="364">
        <v>0</v>
      </c>
      <c r="I11" s="364">
        <v>0</v>
      </c>
      <c r="J11" s="364">
        <v>0</v>
      </c>
      <c r="K11" s="364">
        <v>0</v>
      </c>
      <c r="L11" s="364">
        <v>0</v>
      </c>
      <c r="M11" s="364">
        <v>0</v>
      </c>
      <c r="N11" s="364">
        <v>0</v>
      </c>
      <c r="O11" s="364">
        <v>0</v>
      </c>
      <c r="P11" s="364">
        <v>100</v>
      </c>
      <c r="Q11" s="364">
        <v>100</v>
      </c>
      <c r="R11" s="364">
        <v>100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5">
        <v>0.35416666666666669</v>
      </c>
      <c r="Y11" s="362" t="s">
        <v>111</v>
      </c>
      <c r="Z11" s="366">
        <v>0.625</v>
      </c>
      <c r="AA11" s="367" t="s">
        <v>312</v>
      </c>
    </row>
    <row r="12" spans="1:28" ht="17.399999999999999" customHeight="1" x14ac:dyDescent="0.25">
      <c r="A12" s="273" t="s">
        <v>208</v>
      </c>
      <c r="B12" s="274" t="s">
        <v>203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20</v>
      </c>
      <c r="I12" s="275">
        <v>20</v>
      </c>
      <c r="J12" s="275">
        <v>20</v>
      </c>
      <c r="K12" s="275">
        <v>20</v>
      </c>
      <c r="L12" s="275">
        <v>20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6">
        <v>0.58333333333333337</v>
      </c>
      <c r="Y12" s="276">
        <v>0.60416666666666663</v>
      </c>
      <c r="Z12" s="276">
        <v>0.64583333333333337</v>
      </c>
      <c r="AA12" s="277" t="s">
        <v>209</v>
      </c>
      <c r="AB12" s="5"/>
    </row>
    <row r="13" spans="1:28" ht="17.399999999999999" customHeight="1" x14ac:dyDescent="0.25">
      <c r="A13" s="273" t="s">
        <v>208</v>
      </c>
      <c r="B13" s="274" t="s">
        <v>407</v>
      </c>
      <c r="C13" s="439">
        <v>3</v>
      </c>
      <c r="D13" s="275">
        <v>0</v>
      </c>
      <c r="E13" s="275">
        <v>0</v>
      </c>
      <c r="F13" s="275">
        <v>0</v>
      </c>
      <c r="G13" s="275">
        <v>0</v>
      </c>
      <c r="H13" s="275">
        <v>150</v>
      </c>
      <c r="I13" s="275">
        <v>150</v>
      </c>
      <c r="J13" s="275">
        <v>150</v>
      </c>
      <c r="K13" s="275">
        <v>150</v>
      </c>
      <c r="L13" s="275">
        <v>150</v>
      </c>
      <c r="M13" s="275">
        <v>0</v>
      </c>
      <c r="N13" s="275">
        <v>0</v>
      </c>
      <c r="O13" s="275">
        <v>0</v>
      </c>
      <c r="P13" s="275">
        <v>0</v>
      </c>
      <c r="Q13" s="275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76">
        <v>0.60416666666666663</v>
      </c>
      <c r="Y13" s="276">
        <v>0.71875</v>
      </c>
      <c r="Z13" s="276">
        <v>0.8125</v>
      </c>
      <c r="AA13" s="277" t="s">
        <v>209</v>
      </c>
      <c r="AB13" s="5"/>
    </row>
    <row r="14" spans="1:28" ht="17.399999999999999" customHeight="1" x14ac:dyDescent="0.25">
      <c r="A14" s="273" t="s">
        <v>208</v>
      </c>
      <c r="B14" s="274" t="s">
        <v>204</v>
      </c>
      <c r="C14" s="439">
        <v>2</v>
      </c>
      <c r="D14" s="275">
        <v>0</v>
      </c>
      <c r="E14" s="275">
        <v>0</v>
      </c>
      <c r="F14" s="275">
        <v>0</v>
      </c>
      <c r="G14" s="275">
        <v>0</v>
      </c>
      <c r="H14" s="275">
        <v>100</v>
      </c>
      <c r="I14" s="275">
        <v>100</v>
      </c>
      <c r="J14" s="275">
        <v>100</v>
      </c>
      <c r="K14" s="275">
        <v>100</v>
      </c>
      <c r="L14" s="275">
        <v>100</v>
      </c>
      <c r="M14" s="275">
        <v>0</v>
      </c>
      <c r="N14" s="275">
        <v>0</v>
      </c>
      <c r="O14" s="275">
        <v>0</v>
      </c>
      <c r="P14" s="275">
        <v>0</v>
      </c>
      <c r="Q14" s="275">
        <v>0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0</v>
      </c>
      <c r="X14" s="276">
        <v>0.60416666666666663</v>
      </c>
      <c r="Y14" s="276">
        <v>0.71875</v>
      </c>
      <c r="Z14" s="276">
        <v>0.8125</v>
      </c>
      <c r="AA14" s="277" t="s">
        <v>209</v>
      </c>
      <c r="AB14" s="5"/>
    </row>
    <row r="15" spans="1:28" ht="17.399999999999999" customHeight="1" x14ac:dyDescent="0.25">
      <c r="A15" s="273" t="s">
        <v>208</v>
      </c>
      <c r="B15" s="274" t="s">
        <v>205</v>
      </c>
      <c r="C15" s="439">
        <v>2</v>
      </c>
      <c r="D15" s="275">
        <v>0</v>
      </c>
      <c r="E15" s="275">
        <v>0</v>
      </c>
      <c r="F15" s="275">
        <v>0</v>
      </c>
      <c r="G15" s="275">
        <v>0</v>
      </c>
      <c r="H15" s="275">
        <v>100</v>
      </c>
      <c r="I15" s="275">
        <v>100</v>
      </c>
      <c r="J15" s="275">
        <v>100</v>
      </c>
      <c r="K15" s="275">
        <v>100</v>
      </c>
      <c r="L15" s="275">
        <v>100</v>
      </c>
      <c r="M15" s="275">
        <v>0</v>
      </c>
      <c r="N15" s="275">
        <v>0</v>
      </c>
      <c r="O15" s="275">
        <v>0</v>
      </c>
      <c r="P15" s="275">
        <v>0</v>
      </c>
      <c r="Q15" s="275">
        <v>0</v>
      </c>
      <c r="R15" s="275">
        <v>0</v>
      </c>
      <c r="S15" s="275">
        <v>0</v>
      </c>
      <c r="T15" s="275">
        <v>0</v>
      </c>
      <c r="U15" s="275">
        <v>0</v>
      </c>
      <c r="V15" s="275">
        <v>0</v>
      </c>
      <c r="W15" s="275">
        <v>0</v>
      </c>
      <c r="X15" s="276">
        <v>0.60416666666666663</v>
      </c>
      <c r="Y15" s="276">
        <v>0.71875</v>
      </c>
      <c r="Z15" s="276">
        <v>0.8125</v>
      </c>
      <c r="AA15" s="277" t="s">
        <v>209</v>
      </c>
      <c r="AB15" s="5"/>
    </row>
    <row r="16" spans="1:28" ht="17.399999999999999" customHeight="1" x14ac:dyDescent="0.25">
      <c r="A16" s="273" t="s">
        <v>208</v>
      </c>
      <c r="B16" s="274" t="s">
        <v>206</v>
      </c>
      <c r="C16" s="275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100</v>
      </c>
      <c r="I16" s="275">
        <v>100</v>
      </c>
      <c r="J16" s="275">
        <v>100</v>
      </c>
      <c r="K16" s="275">
        <v>100</v>
      </c>
      <c r="L16" s="275">
        <v>100</v>
      </c>
      <c r="M16" s="275">
        <v>0</v>
      </c>
      <c r="N16" s="275">
        <v>0</v>
      </c>
      <c r="O16" s="275">
        <v>0</v>
      </c>
      <c r="P16" s="275">
        <v>0</v>
      </c>
      <c r="Q16" s="275">
        <v>0</v>
      </c>
      <c r="R16" s="275">
        <v>0</v>
      </c>
      <c r="S16" s="275">
        <v>0</v>
      </c>
      <c r="T16" s="275">
        <v>0</v>
      </c>
      <c r="U16" s="275">
        <v>0</v>
      </c>
      <c r="V16" s="275">
        <v>0</v>
      </c>
      <c r="W16" s="275">
        <v>0</v>
      </c>
      <c r="X16" s="276">
        <v>0.75</v>
      </c>
      <c r="Y16" s="276">
        <v>0.80208333333333337</v>
      </c>
      <c r="Z16" s="276">
        <v>0.8125</v>
      </c>
      <c r="AA16" s="277" t="s">
        <v>209</v>
      </c>
      <c r="AB16" s="5"/>
    </row>
    <row r="17" spans="1:33" ht="17.399999999999999" customHeight="1" x14ac:dyDescent="0.25">
      <c r="A17" s="273" t="s">
        <v>208</v>
      </c>
      <c r="B17" s="274" t="s">
        <v>207</v>
      </c>
      <c r="C17" s="275">
        <v>0</v>
      </c>
      <c r="D17" s="275">
        <v>0</v>
      </c>
      <c r="E17" s="275">
        <v>0</v>
      </c>
      <c r="F17" s="275">
        <v>0</v>
      </c>
      <c r="G17" s="275">
        <v>0</v>
      </c>
      <c r="H17" s="275">
        <v>30</v>
      </c>
      <c r="I17" s="275">
        <v>30</v>
      </c>
      <c r="J17" s="275">
        <v>30</v>
      </c>
      <c r="K17" s="275">
        <v>30</v>
      </c>
      <c r="L17" s="275">
        <v>30</v>
      </c>
      <c r="M17" s="275">
        <v>0</v>
      </c>
      <c r="N17" s="275">
        <v>0</v>
      </c>
      <c r="O17" s="275">
        <v>0</v>
      </c>
      <c r="P17" s="275">
        <v>0</v>
      </c>
      <c r="Q17" s="275">
        <v>0</v>
      </c>
      <c r="R17" s="275">
        <v>0</v>
      </c>
      <c r="S17" s="275">
        <v>0</v>
      </c>
      <c r="T17" s="275">
        <v>0</v>
      </c>
      <c r="U17" s="275">
        <v>0</v>
      </c>
      <c r="V17" s="275">
        <v>0</v>
      </c>
      <c r="W17" s="275">
        <v>0</v>
      </c>
      <c r="X17" s="276">
        <v>0.8125</v>
      </c>
      <c r="Y17" s="276">
        <v>0.86458333333333337</v>
      </c>
      <c r="Z17" s="276">
        <v>0.875</v>
      </c>
      <c r="AA17" s="277" t="s">
        <v>209</v>
      </c>
      <c r="AB17" s="5"/>
    </row>
    <row r="18" spans="1:33" s="27" customFormat="1" ht="18" customHeight="1" thickBot="1" x14ac:dyDescent="0.45">
      <c r="A18" s="293"/>
      <c r="B18" s="294" t="s">
        <v>8</v>
      </c>
      <c r="C18" s="138">
        <f t="shared" ref="C18:W18" si="0">SUM(C3:C17)</f>
        <v>21</v>
      </c>
      <c r="D18" s="138">
        <f t="shared" si="0"/>
        <v>0</v>
      </c>
      <c r="E18" s="138">
        <f t="shared" si="0"/>
        <v>0</v>
      </c>
      <c r="F18" s="138">
        <f t="shared" si="0"/>
        <v>0</v>
      </c>
      <c r="G18" s="138">
        <f t="shared" si="0"/>
        <v>0</v>
      </c>
      <c r="H18" s="138">
        <f t="shared" si="0"/>
        <v>500</v>
      </c>
      <c r="I18" s="138">
        <f t="shared" si="0"/>
        <v>1131</v>
      </c>
      <c r="J18" s="138">
        <f t="shared" si="0"/>
        <v>1131</v>
      </c>
      <c r="K18" s="138">
        <f t="shared" si="0"/>
        <v>1131</v>
      </c>
      <c r="L18" s="138">
        <f t="shared" si="0"/>
        <v>1131</v>
      </c>
      <c r="M18" s="138">
        <f t="shared" si="0"/>
        <v>631</v>
      </c>
      <c r="N18" s="138">
        <f t="shared" si="0"/>
        <v>344</v>
      </c>
      <c r="O18" s="138">
        <f t="shared" si="0"/>
        <v>87</v>
      </c>
      <c r="P18" s="138">
        <f t="shared" si="0"/>
        <v>100</v>
      </c>
      <c r="Q18" s="138">
        <f t="shared" si="0"/>
        <v>100</v>
      </c>
      <c r="R18" s="138">
        <f t="shared" si="0"/>
        <v>100</v>
      </c>
      <c r="S18" s="138">
        <f t="shared" si="0"/>
        <v>0</v>
      </c>
      <c r="T18" s="138">
        <f t="shared" si="0"/>
        <v>0</v>
      </c>
      <c r="U18" s="138">
        <f t="shared" si="0"/>
        <v>0</v>
      </c>
      <c r="V18" s="138">
        <f t="shared" si="0"/>
        <v>0</v>
      </c>
      <c r="W18" s="138">
        <f t="shared" si="0"/>
        <v>0</v>
      </c>
      <c r="X18" s="295"/>
      <c r="Y18" s="295"/>
      <c r="Z18" s="296"/>
      <c r="AA18" s="297"/>
      <c r="AB18" s="19"/>
    </row>
    <row r="19" spans="1:33" ht="21.6" thickBot="1" x14ac:dyDescent="0.45">
      <c r="A19" s="458" t="s">
        <v>9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60"/>
      <c r="AB19" s="37"/>
    </row>
    <row r="20" spans="1:33" ht="15.6" x14ac:dyDescent="0.25">
      <c r="A20" s="167" t="s">
        <v>1</v>
      </c>
      <c r="B20" s="153" t="s">
        <v>2</v>
      </c>
      <c r="C20" s="188" t="s">
        <v>3</v>
      </c>
      <c r="D20" s="143" t="s">
        <v>376</v>
      </c>
      <c r="E20" s="143" t="s">
        <v>375</v>
      </c>
      <c r="F20" s="143" t="s">
        <v>374</v>
      </c>
      <c r="G20" s="143" t="s">
        <v>319</v>
      </c>
      <c r="H20" s="143" t="s">
        <v>75</v>
      </c>
      <c r="I20" s="143" t="s">
        <v>76</v>
      </c>
      <c r="J20" s="143" t="s">
        <v>77</v>
      </c>
      <c r="K20" s="143" t="s">
        <v>78</v>
      </c>
      <c r="L20" s="143" t="s">
        <v>22</v>
      </c>
      <c r="M20" s="143" t="s">
        <v>79</v>
      </c>
      <c r="N20" s="143" t="s">
        <v>80</v>
      </c>
      <c r="O20" s="143" t="s">
        <v>35</v>
      </c>
      <c r="P20" s="143" t="s">
        <v>31</v>
      </c>
      <c r="Q20" s="143" t="s">
        <v>32</v>
      </c>
      <c r="R20" s="143" t="s">
        <v>42</v>
      </c>
      <c r="S20" s="143" t="s">
        <v>81</v>
      </c>
      <c r="T20" s="143" t="s">
        <v>370</v>
      </c>
      <c r="U20" s="143" t="s">
        <v>371</v>
      </c>
      <c r="V20" s="143" t="s">
        <v>372</v>
      </c>
      <c r="W20" s="143" t="s">
        <v>373</v>
      </c>
      <c r="X20" s="154" t="s">
        <v>12</v>
      </c>
      <c r="Y20" s="110" t="s">
        <v>5</v>
      </c>
      <c r="Z20" s="112" t="s">
        <v>6</v>
      </c>
      <c r="AA20" s="82" t="s">
        <v>7</v>
      </c>
      <c r="AB20" s="16"/>
    </row>
    <row r="21" spans="1:33" ht="17.399999999999999" customHeight="1" x14ac:dyDescent="0.25">
      <c r="A21" s="429" t="s">
        <v>41</v>
      </c>
      <c r="B21" s="430" t="s">
        <v>45</v>
      </c>
      <c r="C21" s="431">
        <v>0</v>
      </c>
      <c r="D21" s="431">
        <v>0</v>
      </c>
      <c r="E21" s="431">
        <v>0</v>
      </c>
      <c r="F21" s="431">
        <v>0</v>
      </c>
      <c r="G21" s="431">
        <v>0</v>
      </c>
      <c r="H21" s="431">
        <v>100</v>
      </c>
      <c r="I21" s="431">
        <v>100</v>
      </c>
      <c r="J21" s="431">
        <v>100</v>
      </c>
      <c r="K21" s="350">
        <v>100</v>
      </c>
      <c r="L21" s="350">
        <v>100</v>
      </c>
      <c r="M21" s="350">
        <v>100</v>
      </c>
      <c r="N21" s="350">
        <v>100</v>
      </c>
      <c r="O21" s="350">
        <v>100</v>
      </c>
      <c r="P21" s="350">
        <v>100</v>
      </c>
      <c r="Q21" s="350">
        <v>100</v>
      </c>
      <c r="R21" s="350">
        <v>100</v>
      </c>
      <c r="S21" s="350">
        <v>0</v>
      </c>
      <c r="T21" s="350">
        <v>0</v>
      </c>
      <c r="U21" s="350">
        <v>0</v>
      </c>
      <c r="V21" s="350">
        <v>0</v>
      </c>
      <c r="W21" s="350">
        <v>0</v>
      </c>
      <c r="X21" s="357">
        <v>0.6875</v>
      </c>
      <c r="Y21" s="426" t="s">
        <v>111</v>
      </c>
      <c r="Z21" s="373">
        <v>0.83333333333333337</v>
      </c>
      <c r="AA21" s="432" t="s">
        <v>44</v>
      </c>
      <c r="AB21" s="16"/>
    </row>
    <row r="22" spans="1:33" ht="17.399999999999999" customHeight="1" x14ac:dyDescent="0.25">
      <c r="A22" s="285" t="s">
        <v>95</v>
      </c>
      <c r="B22" s="286" t="s">
        <v>94</v>
      </c>
      <c r="C22" s="287">
        <v>0</v>
      </c>
      <c r="D22" s="287">
        <v>0</v>
      </c>
      <c r="E22" s="287">
        <v>0</v>
      </c>
      <c r="F22" s="287">
        <v>0</v>
      </c>
      <c r="G22" s="287">
        <v>0</v>
      </c>
      <c r="H22" s="287">
        <v>10</v>
      </c>
      <c r="I22" s="287">
        <v>10</v>
      </c>
      <c r="J22" s="287">
        <v>10</v>
      </c>
      <c r="K22" s="275">
        <v>10</v>
      </c>
      <c r="L22" s="275">
        <v>10</v>
      </c>
      <c r="M22" s="275">
        <v>10</v>
      </c>
      <c r="N22" s="275">
        <v>10</v>
      </c>
      <c r="O22" s="275">
        <v>0</v>
      </c>
      <c r="P22" s="275">
        <v>0</v>
      </c>
      <c r="Q22" s="275">
        <v>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0</v>
      </c>
      <c r="X22" s="276">
        <v>0.75</v>
      </c>
      <c r="Y22" s="276" t="s">
        <v>111</v>
      </c>
      <c r="Z22" s="288">
        <v>0.83333333333333337</v>
      </c>
      <c r="AA22" s="289" t="s">
        <v>96</v>
      </c>
      <c r="AB22" s="16"/>
    </row>
    <row r="23" spans="1:33" ht="17.399999999999999" customHeight="1" x14ac:dyDescent="0.25">
      <c r="A23" s="290" t="s">
        <v>155</v>
      </c>
      <c r="B23" s="290" t="s">
        <v>156</v>
      </c>
      <c r="C23" s="275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60</v>
      </c>
      <c r="I23" s="275">
        <v>60</v>
      </c>
      <c r="J23" s="275">
        <v>60</v>
      </c>
      <c r="K23" s="275">
        <v>60</v>
      </c>
      <c r="L23" s="275">
        <v>60</v>
      </c>
      <c r="M23" s="275">
        <v>60</v>
      </c>
      <c r="N23" s="275">
        <v>60</v>
      </c>
      <c r="O23" s="275">
        <v>60</v>
      </c>
      <c r="P23" s="275">
        <v>60</v>
      </c>
      <c r="Q23" s="275">
        <v>0</v>
      </c>
      <c r="R23" s="275">
        <v>0</v>
      </c>
      <c r="S23" s="275">
        <v>0</v>
      </c>
      <c r="T23" s="275">
        <v>0</v>
      </c>
      <c r="U23" s="275">
        <v>0</v>
      </c>
      <c r="V23" s="275">
        <v>0</v>
      </c>
      <c r="W23" s="275">
        <v>0</v>
      </c>
      <c r="X23" s="276">
        <v>0.72916666666666663</v>
      </c>
      <c r="Y23" s="276" t="s">
        <v>111</v>
      </c>
      <c r="Z23" s="276" t="s">
        <v>157</v>
      </c>
      <c r="AA23" s="277" t="s">
        <v>158</v>
      </c>
      <c r="AB23" s="5"/>
    </row>
    <row r="24" spans="1:33" s="2" customFormat="1" ht="26.4" x14ac:dyDescent="0.25">
      <c r="A24" s="291" t="s">
        <v>112</v>
      </c>
      <c r="B24" s="292" t="s">
        <v>113</v>
      </c>
      <c r="C24" s="287">
        <v>0</v>
      </c>
      <c r="D24" s="287">
        <v>0</v>
      </c>
      <c r="E24" s="287">
        <v>0</v>
      </c>
      <c r="F24" s="287">
        <v>0</v>
      </c>
      <c r="G24" s="275">
        <v>0</v>
      </c>
      <c r="H24" s="275">
        <v>25</v>
      </c>
      <c r="I24" s="275">
        <v>25</v>
      </c>
      <c r="J24" s="275">
        <v>25</v>
      </c>
      <c r="K24" s="275">
        <v>25</v>
      </c>
      <c r="L24" s="275">
        <v>25</v>
      </c>
      <c r="M24" s="275">
        <v>25</v>
      </c>
      <c r="N24" s="275">
        <v>25</v>
      </c>
      <c r="O24" s="275">
        <v>25</v>
      </c>
      <c r="P24" s="275">
        <v>25</v>
      </c>
      <c r="Q24" s="275">
        <v>0</v>
      </c>
      <c r="R24" s="275">
        <v>0</v>
      </c>
      <c r="S24" s="275">
        <v>0</v>
      </c>
      <c r="T24" s="275">
        <v>0</v>
      </c>
      <c r="U24" s="275">
        <v>0</v>
      </c>
      <c r="V24" s="275">
        <v>0</v>
      </c>
      <c r="W24" s="275">
        <v>0</v>
      </c>
      <c r="X24" s="276">
        <v>0.6875</v>
      </c>
      <c r="Y24" s="276" t="s">
        <v>111</v>
      </c>
      <c r="Z24" s="288">
        <v>0.8125</v>
      </c>
      <c r="AA24" s="289" t="s">
        <v>114</v>
      </c>
    </row>
    <row r="25" spans="1:33" ht="26.4" x14ac:dyDescent="0.25">
      <c r="A25" s="425" t="s">
        <v>143</v>
      </c>
      <c r="B25" s="375" t="s">
        <v>152</v>
      </c>
      <c r="C25" s="438">
        <v>1</v>
      </c>
      <c r="D25" s="364">
        <v>0</v>
      </c>
      <c r="E25" s="364">
        <v>0</v>
      </c>
      <c r="F25" s="364">
        <v>0</v>
      </c>
      <c r="G25" s="364">
        <v>0</v>
      </c>
      <c r="H25" s="364">
        <v>0</v>
      </c>
      <c r="I25" s="364">
        <v>0</v>
      </c>
      <c r="J25" s="364">
        <v>50</v>
      </c>
      <c r="K25" s="364">
        <v>50</v>
      </c>
      <c r="L25" s="364">
        <v>50</v>
      </c>
      <c r="M25" s="364">
        <v>50</v>
      </c>
      <c r="N25" s="364">
        <v>50</v>
      </c>
      <c r="O25" s="364">
        <v>0</v>
      </c>
      <c r="P25" s="364">
        <v>0</v>
      </c>
      <c r="Q25" s="364">
        <v>0</v>
      </c>
      <c r="R25" s="364">
        <v>0</v>
      </c>
      <c r="S25" s="364">
        <v>0</v>
      </c>
      <c r="T25" s="364">
        <v>0</v>
      </c>
      <c r="U25" s="364">
        <v>0</v>
      </c>
      <c r="V25" s="364">
        <v>0</v>
      </c>
      <c r="W25" s="364">
        <v>0</v>
      </c>
      <c r="X25" s="365">
        <v>0.6875</v>
      </c>
      <c r="Y25" s="362" t="s">
        <v>438</v>
      </c>
      <c r="Z25" s="366">
        <v>0.84375</v>
      </c>
      <c r="AA25" s="367" t="s">
        <v>147</v>
      </c>
      <c r="AB25" s="5"/>
      <c r="AF25" s="13"/>
      <c r="AG25" s="13"/>
    </row>
    <row r="26" spans="1:33" ht="26.4" x14ac:dyDescent="0.25">
      <c r="A26" s="425" t="s">
        <v>143</v>
      </c>
      <c r="B26" s="375" t="s">
        <v>450</v>
      </c>
      <c r="C26" s="438">
        <v>1</v>
      </c>
      <c r="D26" s="364">
        <v>0</v>
      </c>
      <c r="E26" s="364">
        <v>0</v>
      </c>
      <c r="F26" s="364">
        <v>0</v>
      </c>
      <c r="G26" s="364">
        <v>0</v>
      </c>
      <c r="H26" s="364">
        <v>0</v>
      </c>
      <c r="I26" s="364">
        <v>0</v>
      </c>
      <c r="J26" s="364">
        <v>0</v>
      </c>
      <c r="K26" s="364">
        <v>0</v>
      </c>
      <c r="L26" s="364">
        <v>0</v>
      </c>
      <c r="M26" s="364">
        <v>0</v>
      </c>
      <c r="N26" s="364">
        <v>0</v>
      </c>
      <c r="O26" s="364">
        <v>0</v>
      </c>
      <c r="P26" s="364">
        <v>50</v>
      </c>
      <c r="Q26" s="364">
        <v>50</v>
      </c>
      <c r="R26" s="364">
        <v>50</v>
      </c>
      <c r="S26" s="364">
        <v>50</v>
      </c>
      <c r="T26" s="364">
        <v>50</v>
      </c>
      <c r="U26" s="364">
        <v>0</v>
      </c>
      <c r="V26" s="364">
        <v>0</v>
      </c>
      <c r="W26" s="364">
        <v>0</v>
      </c>
      <c r="X26" s="365">
        <v>0.6875</v>
      </c>
      <c r="Y26" s="362" t="s">
        <v>438</v>
      </c>
      <c r="Z26" s="366">
        <v>0.84375</v>
      </c>
      <c r="AA26" s="367" t="s">
        <v>147</v>
      </c>
      <c r="AB26" s="5"/>
      <c r="AF26" s="13"/>
      <c r="AG26" s="13"/>
    </row>
    <row r="27" spans="1:33" ht="17.399999999999999" customHeight="1" x14ac:dyDescent="0.25">
      <c r="A27" s="425" t="s">
        <v>150</v>
      </c>
      <c r="B27" s="375" t="s">
        <v>443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6</v>
      </c>
      <c r="J27" s="364">
        <v>6</v>
      </c>
      <c r="K27" s="364">
        <v>6</v>
      </c>
      <c r="L27" s="364">
        <v>6</v>
      </c>
      <c r="M27" s="364">
        <v>6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5">
        <v>0.75</v>
      </c>
      <c r="Y27" s="362" t="s">
        <v>111</v>
      </c>
      <c r="Z27" s="366">
        <v>0.875</v>
      </c>
      <c r="AA27" s="367" t="s">
        <v>445</v>
      </c>
      <c r="AB27" s="5"/>
    </row>
    <row r="28" spans="1:33" s="5" customFormat="1" ht="17.399999999999999" customHeight="1" x14ac:dyDescent="0.25">
      <c r="A28" s="374" t="s">
        <v>237</v>
      </c>
      <c r="B28" s="375" t="s">
        <v>240</v>
      </c>
      <c r="C28" s="364">
        <v>0</v>
      </c>
      <c r="D28" s="364">
        <v>0</v>
      </c>
      <c r="E28" s="364">
        <v>0</v>
      </c>
      <c r="F28" s="364">
        <v>0</v>
      </c>
      <c r="G28" s="364">
        <v>0</v>
      </c>
      <c r="H28" s="364">
        <v>0</v>
      </c>
      <c r="I28" s="364">
        <v>60</v>
      </c>
      <c r="J28" s="364">
        <v>60</v>
      </c>
      <c r="K28" s="364">
        <v>60</v>
      </c>
      <c r="L28" s="364">
        <v>60</v>
      </c>
      <c r="M28" s="364">
        <v>60</v>
      </c>
      <c r="N28" s="364">
        <v>60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4">
        <v>0</v>
      </c>
      <c r="V28" s="364">
        <v>0</v>
      </c>
      <c r="W28" s="364">
        <v>0</v>
      </c>
      <c r="X28" s="365">
        <v>0.72916666666666663</v>
      </c>
      <c r="Y28" s="362" t="s">
        <v>111</v>
      </c>
      <c r="Z28" s="366">
        <v>0.77083333333333337</v>
      </c>
      <c r="AA28" s="360" t="s">
        <v>239</v>
      </c>
    </row>
    <row r="29" spans="1:33" s="5" customFormat="1" ht="39.6" x14ac:dyDescent="0.25">
      <c r="A29" s="374" t="s">
        <v>237</v>
      </c>
      <c r="B29" s="375" t="s">
        <v>241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104</v>
      </c>
      <c r="J29" s="364">
        <v>104</v>
      </c>
      <c r="K29" s="364">
        <v>104</v>
      </c>
      <c r="L29" s="364">
        <v>104</v>
      </c>
      <c r="M29" s="364">
        <v>104</v>
      </c>
      <c r="N29" s="364">
        <v>104</v>
      </c>
      <c r="O29" s="364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364">
        <v>0</v>
      </c>
      <c r="V29" s="364">
        <v>0</v>
      </c>
      <c r="W29" s="364">
        <v>0</v>
      </c>
      <c r="X29" s="365">
        <v>0.79166666666666663</v>
      </c>
      <c r="Y29" s="362" t="s">
        <v>111</v>
      </c>
      <c r="Z29" s="366">
        <v>0.875</v>
      </c>
      <c r="AA29" s="360" t="s">
        <v>239</v>
      </c>
    </row>
    <row r="30" spans="1:33" s="5" customFormat="1" ht="26.4" x14ac:dyDescent="0.25">
      <c r="A30" s="374" t="s">
        <v>237</v>
      </c>
      <c r="B30" s="356" t="s">
        <v>282</v>
      </c>
      <c r="C30" s="350">
        <v>0</v>
      </c>
      <c r="D30" s="350">
        <v>0</v>
      </c>
      <c r="E30" s="350">
        <v>0</v>
      </c>
      <c r="F30" s="350">
        <v>0</v>
      </c>
      <c r="G30" s="350">
        <v>0</v>
      </c>
      <c r="H30" s="350">
        <v>15</v>
      </c>
      <c r="I30" s="350">
        <v>15</v>
      </c>
      <c r="J30" s="350">
        <v>15</v>
      </c>
      <c r="K30" s="350">
        <v>15</v>
      </c>
      <c r="L30" s="350">
        <v>15</v>
      </c>
      <c r="M30" s="350">
        <v>15</v>
      </c>
      <c r="N30" s="350">
        <v>15</v>
      </c>
      <c r="O30" s="350">
        <v>15</v>
      </c>
      <c r="P30" s="350">
        <v>0</v>
      </c>
      <c r="Q30" s="350">
        <v>0</v>
      </c>
      <c r="R30" s="350">
        <v>0</v>
      </c>
      <c r="S30" s="350">
        <v>0</v>
      </c>
      <c r="T30" s="350">
        <v>0</v>
      </c>
      <c r="U30" s="350">
        <v>0</v>
      </c>
      <c r="V30" s="350">
        <v>0</v>
      </c>
      <c r="W30" s="350">
        <v>0</v>
      </c>
      <c r="X30" s="357">
        <v>0.72916666666666663</v>
      </c>
      <c r="Y30" s="362" t="s">
        <v>111</v>
      </c>
      <c r="Z30" s="357">
        <v>0.875</v>
      </c>
      <c r="AA30" s="360" t="s">
        <v>242</v>
      </c>
    </row>
    <row r="31" spans="1:33" s="27" customFormat="1" ht="16.2" customHeight="1" thickBot="1" x14ac:dyDescent="0.45">
      <c r="A31" s="411"/>
      <c r="B31" s="412" t="s">
        <v>8</v>
      </c>
      <c r="C31" s="138">
        <f t="shared" ref="C31:W31" si="1">SUM(C21:C30)</f>
        <v>2</v>
      </c>
      <c r="D31" s="138">
        <f t="shared" si="1"/>
        <v>0</v>
      </c>
      <c r="E31" s="138">
        <f t="shared" si="1"/>
        <v>0</v>
      </c>
      <c r="F31" s="138">
        <f t="shared" si="1"/>
        <v>0</v>
      </c>
      <c r="G31" s="138">
        <f t="shared" si="1"/>
        <v>0</v>
      </c>
      <c r="H31" s="138">
        <f t="shared" si="1"/>
        <v>210</v>
      </c>
      <c r="I31" s="138">
        <f t="shared" si="1"/>
        <v>380</v>
      </c>
      <c r="J31" s="138">
        <f t="shared" si="1"/>
        <v>430</v>
      </c>
      <c r="K31" s="138">
        <f t="shared" si="1"/>
        <v>430</v>
      </c>
      <c r="L31" s="138">
        <f t="shared" si="1"/>
        <v>430</v>
      </c>
      <c r="M31" s="138">
        <f t="shared" si="1"/>
        <v>430</v>
      </c>
      <c r="N31" s="138">
        <f t="shared" si="1"/>
        <v>424</v>
      </c>
      <c r="O31" s="138">
        <f t="shared" si="1"/>
        <v>200</v>
      </c>
      <c r="P31" s="138">
        <f t="shared" si="1"/>
        <v>235</v>
      </c>
      <c r="Q31" s="138">
        <f t="shared" si="1"/>
        <v>150</v>
      </c>
      <c r="R31" s="138">
        <f t="shared" si="1"/>
        <v>150</v>
      </c>
      <c r="S31" s="138">
        <f t="shared" si="1"/>
        <v>50</v>
      </c>
      <c r="T31" s="138">
        <f t="shared" si="1"/>
        <v>50</v>
      </c>
      <c r="U31" s="138">
        <f t="shared" si="1"/>
        <v>0</v>
      </c>
      <c r="V31" s="138">
        <f t="shared" si="1"/>
        <v>0</v>
      </c>
      <c r="W31" s="138">
        <f t="shared" si="1"/>
        <v>0</v>
      </c>
      <c r="X31" s="295"/>
      <c r="Y31" s="295"/>
      <c r="Z31" s="296"/>
      <c r="AA31" s="297"/>
      <c r="AB31" s="19"/>
    </row>
    <row r="32" spans="1:33" ht="21.6" thickBot="1" x14ac:dyDescent="0.45">
      <c r="A32" s="449" t="s">
        <v>10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1"/>
      <c r="AB32" s="37"/>
      <c r="AF32" s="12"/>
      <c r="AG32" s="12"/>
    </row>
    <row r="33" spans="1:28" ht="15.6" x14ac:dyDescent="0.3">
      <c r="A33" s="169" t="s">
        <v>1</v>
      </c>
      <c r="B33" s="177" t="s">
        <v>2</v>
      </c>
      <c r="C33" s="189" t="s">
        <v>3</v>
      </c>
      <c r="D33" s="143" t="s">
        <v>376</v>
      </c>
      <c r="E33" s="143" t="s">
        <v>375</v>
      </c>
      <c r="F33" s="143" t="s">
        <v>374</v>
      </c>
      <c r="G33" s="143" t="s">
        <v>319</v>
      </c>
      <c r="H33" s="143" t="s">
        <v>75</v>
      </c>
      <c r="I33" s="143" t="s">
        <v>76</v>
      </c>
      <c r="J33" s="143" t="s">
        <v>77</v>
      </c>
      <c r="K33" s="143" t="s">
        <v>78</v>
      </c>
      <c r="L33" s="143" t="s">
        <v>22</v>
      </c>
      <c r="M33" s="143" t="s">
        <v>79</v>
      </c>
      <c r="N33" s="143" t="s">
        <v>80</v>
      </c>
      <c r="O33" s="143" t="s">
        <v>35</v>
      </c>
      <c r="P33" s="143" t="s">
        <v>31</v>
      </c>
      <c r="Q33" s="143" t="s">
        <v>32</v>
      </c>
      <c r="R33" s="143" t="s">
        <v>42</v>
      </c>
      <c r="S33" s="143" t="s">
        <v>81</v>
      </c>
      <c r="T33" s="143" t="s">
        <v>370</v>
      </c>
      <c r="U33" s="143" t="s">
        <v>371</v>
      </c>
      <c r="V33" s="143" t="s">
        <v>372</v>
      </c>
      <c r="W33" s="143" t="s">
        <v>373</v>
      </c>
      <c r="X33" s="177" t="s">
        <v>12</v>
      </c>
      <c r="Y33" s="96" t="s">
        <v>5</v>
      </c>
      <c r="Z33" s="113" t="s">
        <v>6</v>
      </c>
      <c r="AA33" s="99" t="s">
        <v>7</v>
      </c>
      <c r="AB33" s="4"/>
    </row>
    <row r="34" spans="1:28" ht="26.4" x14ac:dyDescent="0.25">
      <c r="A34" s="278" t="s">
        <v>192</v>
      </c>
      <c r="B34" s="279" t="s">
        <v>196</v>
      </c>
      <c r="C34" s="275">
        <v>0</v>
      </c>
      <c r="D34" s="275">
        <v>0</v>
      </c>
      <c r="E34" s="275">
        <v>0</v>
      </c>
      <c r="F34" s="275">
        <v>0</v>
      </c>
      <c r="G34" s="275">
        <v>0</v>
      </c>
      <c r="H34" s="275">
        <v>80</v>
      </c>
      <c r="I34" s="275">
        <v>80</v>
      </c>
      <c r="J34" s="275">
        <v>80</v>
      </c>
      <c r="K34" s="275">
        <v>80</v>
      </c>
      <c r="L34" s="275">
        <v>80</v>
      </c>
      <c r="M34" s="275">
        <v>80</v>
      </c>
      <c r="N34" s="275">
        <v>80</v>
      </c>
      <c r="O34" s="275">
        <v>0</v>
      </c>
      <c r="P34" s="275">
        <v>0</v>
      </c>
      <c r="Q34" s="275">
        <v>0</v>
      </c>
      <c r="R34" s="275">
        <v>0</v>
      </c>
      <c r="S34" s="275">
        <v>0</v>
      </c>
      <c r="T34" s="275">
        <v>0</v>
      </c>
      <c r="U34" s="275">
        <v>0</v>
      </c>
      <c r="V34" s="275">
        <v>0</v>
      </c>
      <c r="W34" s="275">
        <v>0</v>
      </c>
      <c r="X34" s="276" t="s">
        <v>194</v>
      </c>
      <c r="Y34" s="281" t="s">
        <v>111</v>
      </c>
      <c r="Z34" s="276">
        <v>0.875</v>
      </c>
      <c r="AA34" s="277" t="s">
        <v>195</v>
      </c>
      <c r="AB34" s="5"/>
    </row>
    <row r="35" spans="1:28" ht="25.95" customHeight="1" x14ac:dyDescent="0.25">
      <c r="A35" s="433" t="s">
        <v>41</v>
      </c>
      <c r="B35" s="430" t="s">
        <v>45</v>
      </c>
      <c r="C35" s="431">
        <v>0</v>
      </c>
      <c r="D35" s="431">
        <v>0</v>
      </c>
      <c r="E35" s="431">
        <v>0</v>
      </c>
      <c r="F35" s="431">
        <v>0</v>
      </c>
      <c r="G35" s="431">
        <v>0</v>
      </c>
      <c r="H35" s="431">
        <v>0</v>
      </c>
      <c r="I35" s="431">
        <v>0</v>
      </c>
      <c r="J35" s="431">
        <v>0</v>
      </c>
      <c r="K35" s="350">
        <v>0</v>
      </c>
      <c r="L35" s="350">
        <v>0</v>
      </c>
      <c r="M35" s="350">
        <v>0</v>
      </c>
      <c r="N35" s="350">
        <v>0</v>
      </c>
      <c r="O35" s="350">
        <v>0</v>
      </c>
      <c r="P35" s="350">
        <v>0</v>
      </c>
      <c r="Q35" s="350">
        <v>0</v>
      </c>
      <c r="R35" s="350">
        <v>0</v>
      </c>
      <c r="S35" s="350"/>
      <c r="T35" s="350"/>
      <c r="U35" s="350"/>
      <c r="V35" s="350"/>
      <c r="W35" s="350"/>
      <c r="X35" s="357">
        <v>0.6875</v>
      </c>
      <c r="Y35" s="426" t="s">
        <v>111</v>
      </c>
      <c r="Z35" s="373">
        <v>0.83333333333333337</v>
      </c>
      <c r="AA35" s="432" t="s">
        <v>310</v>
      </c>
      <c r="AB35" s="16"/>
    </row>
    <row r="36" spans="1:28" ht="25.95" customHeight="1" x14ac:dyDescent="0.25">
      <c r="A36" s="355" t="s">
        <v>150</v>
      </c>
      <c r="B36" s="356" t="s">
        <v>444</v>
      </c>
      <c r="C36" s="350">
        <v>0</v>
      </c>
      <c r="D36" s="350">
        <v>0</v>
      </c>
      <c r="E36" s="350">
        <v>0</v>
      </c>
      <c r="F36" s="350">
        <v>0</v>
      </c>
      <c r="G36" s="350">
        <v>0</v>
      </c>
      <c r="H36" s="350">
        <v>15</v>
      </c>
      <c r="I36" s="350">
        <v>15</v>
      </c>
      <c r="J36" s="350">
        <v>15</v>
      </c>
      <c r="K36" s="350">
        <v>15</v>
      </c>
      <c r="L36" s="350">
        <v>15</v>
      </c>
      <c r="M36" s="350">
        <v>0</v>
      </c>
      <c r="N36" s="350">
        <v>0</v>
      </c>
      <c r="O36" s="350">
        <v>0</v>
      </c>
      <c r="P36" s="350">
        <v>0</v>
      </c>
      <c r="Q36" s="350">
        <v>0</v>
      </c>
      <c r="R36" s="350">
        <v>0</v>
      </c>
      <c r="S36" s="350">
        <v>0</v>
      </c>
      <c r="T36" s="350">
        <v>0</v>
      </c>
      <c r="U36" s="350">
        <v>0</v>
      </c>
      <c r="V36" s="350">
        <v>0</v>
      </c>
      <c r="W36" s="350">
        <v>0</v>
      </c>
      <c r="X36" s="357">
        <v>0.41666666666666669</v>
      </c>
      <c r="Y36" s="426">
        <v>0.5</v>
      </c>
      <c r="Z36" s="357">
        <v>0.64583333333333337</v>
      </c>
      <c r="AA36" s="360" t="s">
        <v>151</v>
      </c>
      <c r="AB36" s="5"/>
    </row>
    <row r="37" spans="1:28" s="5" customFormat="1" ht="17.399999999999999" customHeight="1" x14ac:dyDescent="0.25">
      <c r="A37" s="355" t="s">
        <v>237</v>
      </c>
      <c r="B37" s="356" t="s">
        <v>243</v>
      </c>
      <c r="C37" s="350">
        <v>3</v>
      </c>
      <c r="D37" s="350">
        <v>0</v>
      </c>
      <c r="E37" s="350">
        <v>0</v>
      </c>
      <c r="F37" s="350">
        <v>0</v>
      </c>
      <c r="G37" s="350">
        <v>0</v>
      </c>
      <c r="H37" s="350">
        <v>0</v>
      </c>
      <c r="I37" s="350">
        <v>130</v>
      </c>
      <c r="J37" s="350">
        <v>130</v>
      </c>
      <c r="K37" s="350">
        <v>130</v>
      </c>
      <c r="L37" s="350">
        <v>130</v>
      </c>
      <c r="M37" s="350">
        <v>130</v>
      </c>
      <c r="N37" s="350">
        <v>130</v>
      </c>
      <c r="O37" s="350">
        <v>0</v>
      </c>
      <c r="P37" s="350">
        <v>0</v>
      </c>
      <c r="Q37" s="350">
        <v>0</v>
      </c>
      <c r="R37" s="350">
        <v>0</v>
      </c>
      <c r="S37" s="350">
        <v>0</v>
      </c>
      <c r="T37" s="350">
        <v>0</v>
      </c>
      <c r="U37" s="350">
        <v>0</v>
      </c>
      <c r="V37" s="350">
        <v>0</v>
      </c>
      <c r="W37" s="350">
        <v>0</v>
      </c>
      <c r="X37" s="357">
        <v>0.59375</v>
      </c>
      <c r="Y37" s="362" t="s">
        <v>111</v>
      </c>
      <c r="Z37" s="357">
        <v>0.67708333333333337</v>
      </c>
      <c r="AA37" s="360" t="s">
        <v>244</v>
      </c>
    </row>
    <row r="38" spans="1:28" s="5" customFormat="1" ht="17.399999999999999" customHeight="1" x14ac:dyDescent="0.25">
      <c r="A38" s="355" t="s">
        <v>237</v>
      </c>
      <c r="B38" s="356" t="s">
        <v>417</v>
      </c>
      <c r="C38" s="350">
        <v>1</v>
      </c>
      <c r="D38" s="350">
        <v>0</v>
      </c>
      <c r="E38" s="350">
        <v>0</v>
      </c>
      <c r="F38" s="350">
        <v>0</v>
      </c>
      <c r="G38" s="350">
        <v>0</v>
      </c>
      <c r="H38" s="350">
        <v>0</v>
      </c>
      <c r="I38" s="350">
        <v>40</v>
      </c>
      <c r="J38" s="350">
        <v>40</v>
      </c>
      <c r="K38" s="350">
        <v>40</v>
      </c>
      <c r="L38" s="350">
        <v>40</v>
      </c>
      <c r="M38" s="350">
        <v>40</v>
      </c>
      <c r="N38" s="350">
        <v>40</v>
      </c>
      <c r="O38" s="350">
        <v>0</v>
      </c>
      <c r="P38" s="350">
        <v>0</v>
      </c>
      <c r="Q38" s="350">
        <v>0</v>
      </c>
      <c r="R38" s="350">
        <v>0</v>
      </c>
      <c r="S38" s="350">
        <v>0</v>
      </c>
      <c r="T38" s="350">
        <v>0</v>
      </c>
      <c r="U38" s="350">
        <v>0</v>
      </c>
      <c r="V38" s="350">
        <v>0</v>
      </c>
      <c r="W38" s="350">
        <v>0</v>
      </c>
      <c r="X38" s="357">
        <v>0.6875</v>
      </c>
      <c r="Y38" s="362" t="s">
        <v>111</v>
      </c>
      <c r="Z38" s="373">
        <v>0.77083333333333337</v>
      </c>
      <c r="AA38" s="360" t="s">
        <v>244</v>
      </c>
    </row>
    <row r="39" spans="1:28" s="5" customFormat="1" ht="30.6" customHeight="1" x14ac:dyDescent="0.25">
      <c r="A39" s="278" t="s">
        <v>269</v>
      </c>
      <c r="B39" s="279" t="s">
        <v>369</v>
      </c>
      <c r="C39" s="275">
        <v>0</v>
      </c>
      <c r="D39" s="275">
        <v>0</v>
      </c>
      <c r="E39" s="275">
        <v>35</v>
      </c>
      <c r="F39" s="275">
        <v>35</v>
      </c>
      <c r="G39" s="275">
        <v>35</v>
      </c>
      <c r="H39" s="275">
        <v>35</v>
      </c>
      <c r="I39" s="275">
        <v>35</v>
      </c>
      <c r="J39" s="275">
        <v>35</v>
      </c>
      <c r="K39" s="275">
        <v>35</v>
      </c>
      <c r="L39" s="275">
        <v>35</v>
      </c>
      <c r="M39" s="275">
        <v>35</v>
      </c>
      <c r="N39" s="275">
        <v>35</v>
      </c>
      <c r="O39" s="275">
        <v>35</v>
      </c>
      <c r="P39" s="275">
        <v>35</v>
      </c>
      <c r="Q39" s="275">
        <v>35</v>
      </c>
      <c r="R39" s="275">
        <v>35</v>
      </c>
      <c r="S39" s="275">
        <v>35</v>
      </c>
      <c r="T39" s="275">
        <v>0</v>
      </c>
      <c r="U39" s="275">
        <v>0</v>
      </c>
      <c r="V39" s="275">
        <v>0</v>
      </c>
      <c r="W39" s="275">
        <v>0</v>
      </c>
      <c r="X39" s="280">
        <v>0.36458333333333331</v>
      </c>
      <c r="Y39" s="281" t="s">
        <v>272</v>
      </c>
      <c r="Z39" s="282">
        <v>0.625</v>
      </c>
      <c r="AA39" s="277" t="s">
        <v>270</v>
      </c>
    </row>
    <row r="40" spans="1:28" s="5" customFormat="1" ht="28.95" customHeight="1" x14ac:dyDescent="0.25">
      <c r="A40" s="278" t="s">
        <v>269</v>
      </c>
      <c r="B40" s="279" t="s">
        <v>361</v>
      </c>
      <c r="C40" s="275">
        <v>0</v>
      </c>
      <c r="D40" s="275">
        <v>14</v>
      </c>
      <c r="E40" s="275">
        <v>14</v>
      </c>
      <c r="F40" s="275">
        <v>14</v>
      </c>
      <c r="G40" s="275">
        <v>14</v>
      </c>
      <c r="H40" s="275">
        <v>14</v>
      </c>
      <c r="I40" s="275">
        <v>14</v>
      </c>
      <c r="J40" s="275">
        <v>14</v>
      </c>
      <c r="K40" s="275">
        <v>14</v>
      </c>
      <c r="L40" s="275">
        <v>14</v>
      </c>
      <c r="M40" s="275">
        <v>14</v>
      </c>
      <c r="N40" s="275">
        <v>14</v>
      </c>
      <c r="O40" s="275">
        <v>14</v>
      </c>
      <c r="P40" s="275">
        <v>14</v>
      </c>
      <c r="Q40" s="275">
        <v>14</v>
      </c>
      <c r="R40" s="275">
        <v>14</v>
      </c>
      <c r="S40" s="275">
        <v>14</v>
      </c>
      <c r="T40" s="275">
        <v>14</v>
      </c>
      <c r="U40" s="275">
        <v>14</v>
      </c>
      <c r="V40" s="275">
        <v>14</v>
      </c>
      <c r="W40" s="275">
        <v>14</v>
      </c>
      <c r="X40" s="276">
        <v>0.35416666666666669</v>
      </c>
      <c r="Y40" s="281" t="s">
        <v>272</v>
      </c>
      <c r="Z40" s="276">
        <v>0.64583333333333337</v>
      </c>
      <c r="AA40" s="277" t="s">
        <v>270</v>
      </c>
    </row>
    <row r="41" spans="1:28" ht="17.399999999999999" customHeight="1" x14ac:dyDescent="0.25">
      <c r="A41" s="278" t="s">
        <v>269</v>
      </c>
      <c r="B41" s="279" t="s">
        <v>274</v>
      </c>
      <c r="C41" s="275">
        <v>0</v>
      </c>
      <c r="D41" s="275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15</v>
      </c>
      <c r="J41" s="275">
        <v>15</v>
      </c>
      <c r="K41" s="275">
        <v>15</v>
      </c>
      <c r="L41" s="275">
        <v>15</v>
      </c>
      <c r="M41" s="275">
        <v>15</v>
      </c>
      <c r="N41" s="275">
        <v>15</v>
      </c>
      <c r="O41" s="275">
        <v>15</v>
      </c>
      <c r="P41" s="275">
        <v>15</v>
      </c>
      <c r="Q41" s="275">
        <v>15</v>
      </c>
      <c r="R41" s="275">
        <v>15</v>
      </c>
      <c r="S41" s="275">
        <v>15</v>
      </c>
      <c r="T41" s="275">
        <v>0</v>
      </c>
      <c r="U41" s="275">
        <v>0</v>
      </c>
      <c r="V41" s="275">
        <v>0</v>
      </c>
      <c r="W41" s="275">
        <v>0</v>
      </c>
      <c r="X41" s="280">
        <v>0.58333333333333337</v>
      </c>
      <c r="Y41" s="281" t="s">
        <v>111</v>
      </c>
      <c r="Z41" s="276">
        <v>0.83333333333333337</v>
      </c>
      <c r="AA41" s="277" t="s">
        <v>270</v>
      </c>
      <c r="AB41" s="5"/>
    </row>
    <row r="42" spans="1:28" s="27" customFormat="1" ht="21.6" thickBot="1" x14ac:dyDescent="0.45">
      <c r="A42" s="123"/>
      <c r="B42" s="240" t="s">
        <v>8</v>
      </c>
      <c r="C42" s="190">
        <f t="shared" ref="C42:W42" si="2">SUM(C34:C41)</f>
        <v>4</v>
      </c>
      <c r="D42" s="190">
        <f t="shared" si="2"/>
        <v>14</v>
      </c>
      <c r="E42" s="190">
        <f t="shared" si="2"/>
        <v>49</v>
      </c>
      <c r="F42" s="190">
        <f t="shared" si="2"/>
        <v>49</v>
      </c>
      <c r="G42" s="190">
        <f t="shared" si="2"/>
        <v>49</v>
      </c>
      <c r="H42" s="190">
        <f t="shared" si="2"/>
        <v>144</v>
      </c>
      <c r="I42" s="190">
        <f t="shared" si="2"/>
        <v>329</v>
      </c>
      <c r="J42" s="190">
        <f t="shared" si="2"/>
        <v>329</v>
      </c>
      <c r="K42" s="190">
        <f t="shared" si="2"/>
        <v>329</v>
      </c>
      <c r="L42" s="190">
        <f t="shared" si="2"/>
        <v>329</v>
      </c>
      <c r="M42" s="190">
        <f t="shared" si="2"/>
        <v>314</v>
      </c>
      <c r="N42" s="190">
        <f t="shared" si="2"/>
        <v>314</v>
      </c>
      <c r="O42" s="190">
        <f t="shared" si="2"/>
        <v>64</v>
      </c>
      <c r="P42" s="190">
        <f t="shared" si="2"/>
        <v>64</v>
      </c>
      <c r="Q42" s="190">
        <f t="shared" si="2"/>
        <v>64</v>
      </c>
      <c r="R42" s="190">
        <f t="shared" si="2"/>
        <v>64</v>
      </c>
      <c r="S42" s="190">
        <f t="shared" si="2"/>
        <v>64</v>
      </c>
      <c r="T42" s="190">
        <f t="shared" si="2"/>
        <v>14</v>
      </c>
      <c r="U42" s="190">
        <f t="shared" si="2"/>
        <v>14</v>
      </c>
      <c r="V42" s="190">
        <f t="shared" si="2"/>
        <v>14</v>
      </c>
      <c r="W42" s="190">
        <f t="shared" si="2"/>
        <v>14</v>
      </c>
      <c r="X42" s="156"/>
      <c r="Y42" s="156"/>
      <c r="Z42" s="214"/>
      <c r="AA42" s="217"/>
      <c r="AB42" s="19"/>
    </row>
    <row r="43" spans="1:28" ht="21.6" thickBot="1" x14ac:dyDescent="0.45">
      <c r="A43" s="452" t="s">
        <v>40</v>
      </c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4"/>
      <c r="AB43" s="37"/>
    </row>
    <row r="44" spans="1:28" ht="15.6" x14ac:dyDescent="0.3">
      <c r="A44" s="167" t="s">
        <v>1</v>
      </c>
      <c r="B44" s="153" t="s">
        <v>2</v>
      </c>
      <c r="C44" s="188" t="s">
        <v>3</v>
      </c>
      <c r="D44" s="143" t="s">
        <v>376</v>
      </c>
      <c r="E44" s="143" t="s">
        <v>375</v>
      </c>
      <c r="F44" s="143" t="s">
        <v>374</v>
      </c>
      <c r="G44" s="143" t="s">
        <v>319</v>
      </c>
      <c r="H44" s="143" t="s">
        <v>75</v>
      </c>
      <c r="I44" s="143" t="s">
        <v>76</v>
      </c>
      <c r="J44" s="143" t="s">
        <v>77</v>
      </c>
      <c r="K44" s="143" t="s">
        <v>78</v>
      </c>
      <c r="L44" s="143" t="s">
        <v>22</v>
      </c>
      <c r="M44" s="143" t="s">
        <v>79</v>
      </c>
      <c r="N44" s="143" t="s">
        <v>80</v>
      </c>
      <c r="O44" s="143" t="s">
        <v>35</v>
      </c>
      <c r="P44" s="143" t="s">
        <v>31</v>
      </c>
      <c r="Q44" s="143" t="s">
        <v>32</v>
      </c>
      <c r="R44" s="143" t="s">
        <v>42</v>
      </c>
      <c r="S44" s="143" t="s">
        <v>81</v>
      </c>
      <c r="T44" s="143" t="s">
        <v>370</v>
      </c>
      <c r="U44" s="143" t="s">
        <v>371</v>
      </c>
      <c r="V44" s="143" t="s">
        <v>372</v>
      </c>
      <c r="W44" s="143" t="s">
        <v>373</v>
      </c>
      <c r="X44" s="154" t="s">
        <v>12</v>
      </c>
      <c r="Y44" s="64" t="s">
        <v>5</v>
      </c>
      <c r="Z44" s="111" t="s">
        <v>6</v>
      </c>
      <c r="AA44" s="67" t="s">
        <v>7</v>
      </c>
      <c r="AB44" s="15"/>
    </row>
    <row r="45" spans="1:28" s="7" customFormat="1" x14ac:dyDescent="0.25">
      <c r="A45" s="170"/>
      <c r="B45" s="179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3"/>
      <c r="Y45" s="115"/>
      <c r="Z45" s="116"/>
      <c r="AA45" s="81"/>
      <c r="AB45" s="5"/>
    </row>
    <row r="46" spans="1:28" s="9" customFormat="1" ht="14.4" thickBot="1" x14ac:dyDescent="0.3">
      <c r="A46" s="123"/>
      <c r="B46" s="178" t="s">
        <v>8</v>
      </c>
      <c r="C46" s="190">
        <f>SUM(C45)</f>
        <v>0</v>
      </c>
      <c r="D46" s="200">
        <f>SUM(D45)</f>
        <v>0</v>
      </c>
      <c r="E46" s="200">
        <f t="shared" ref="E46:U46" si="3">SUM(E45)</f>
        <v>0</v>
      </c>
      <c r="F46" s="200">
        <f t="shared" si="3"/>
        <v>0</v>
      </c>
      <c r="G46" s="200">
        <f t="shared" si="3"/>
        <v>0</v>
      </c>
      <c r="H46" s="200">
        <f t="shared" si="3"/>
        <v>0</v>
      </c>
      <c r="I46" s="200">
        <f t="shared" si="3"/>
        <v>0</v>
      </c>
      <c r="J46" s="200">
        <f t="shared" si="3"/>
        <v>0</v>
      </c>
      <c r="K46" s="200">
        <f t="shared" si="3"/>
        <v>0</v>
      </c>
      <c r="L46" s="200">
        <f t="shared" si="3"/>
        <v>0</v>
      </c>
      <c r="M46" s="200">
        <f t="shared" si="3"/>
        <v>0</v>
      </c>
      <c r="N46" s="200">
        <f t="shared" si="3"/>
        <v>0</v>
      </c>
      <c r="O46" s="200">
        <f t="shared" si="3"/>
        <v>0</v>
      </c>
      <c r="P46" s="200">
        <f t="shared" si="3"/>
        <v>0</v>
      </c>
      <c r="Q46" s="200">
        <f t="shared" si="3"/>
        <v>0</v>
      </c>
      <c r="R46" s="200">
        <f t="shared" si="3"/>
        <v>0</v>
      </c>
      <c r="S46" s="200">
        <f t="shared" si="3"/>
        <v>0</v>
      </c>
      <c r="T46" s="200">
        <f t="shared" si="3"/>
        <v>0</v>
      </c>
      <c r="U46" s="200">
        <f t="shared" si="3"/>
        <v>0</v>
      </c>
      <c r="V46" s="200">
        <f>SUM(V45)</f>
        <v>0</v>
      </c>
      <c r="W46" s="200">
        <f t="shared" ref="W46" si="4">SUM(W45)</f>
        <v>0</v>
      </c>
      <c r="X46" s="156"/>
      <c r="Y46" s="92"/>
      <c r="Z46" s="114"/>
      <c r="AA46" s="83"/>
      <c r="AB46" s="20"/>
    </row>
    <row r="47" spans="1:28" s="9" customFormat="1" ht="13.8" thickBot="1" x14ac:dyDescent="0.3">
      <c r="A47" s="171"/>
      <c r="B47" s="180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57"/>
      <c r="Y47" s="22"/>
      <c r="Z47" s="22"/>
      <c r="AA47" s="22"/>
      <c r="AB47" s="20"/>
    </row>
    <row r="48" spans="1:28" s="9" customFormat="1" ht="15" thickBot="1" x14ac:dyDescent="0.3">
      <c r="A48" s="172"/>
      <c r="B48" s="239" t="s">
        <v>316</v>
      </c>
      <c r="C48" s="194">
        <f t="shared" ref="C48:W48" si="5">SUM(C18+C31+C42+C46)</f>
        <v>27</v>
      </c>
      <c r="D48" s="194">
        <f t="shared" si="5"/>
        <v>14</v>
      </c>
      <c r="E48" s="194">
        <f t="shared" si="5"/>
        <v>49</v>
      </c>
      <c r="F48" s="194">
        <f t="shared" si="5"/>
        <v>49</v>
      </c>
      <c r="G48" s="194">
        <f t="shared" si="5"/>
        <v>49</v>
      </c>
      <c r="H48" s="194">
        <f t="shared" si="5"/>
        <v>854</v>
      </c>
      <c r="I48" s="194">
        <f t="shared" si="5"/>
        <v>1840</v>
      </c>
      <c r="J48" s="194">
        <f t="shared" si="5"/>
        <v>1890</v>
      </c>
      <c r="K48" s="194">
        <f t="shared" si="5"/>
        <v>1890</v>
      </c>
      <c r="L48" s="194">
        <f t="shared" si="5"/>
        <v>1890</v>
      </c>
      <c r="M48" s="194">
        <f t="shared" si="5"/>
        <v>1375</v>
      </c>
      <c r="N48" s="194">
        <f t="shared" si="5"/>
        <v>1082</v>
      </c>
      <c r="O48" s="194">
        <f t="shared" si="5"/>
        <v>351</v>
      </c>
      <c r="P48" s="194">
        <f t="shared" si="5"/>
        <v>399</v>
      </c>
      <c r="Q48" s="194">
        <f t="shared" si="5"/>
        <v>314</v>
      </c>
      <c r="R48" s="194">
        <f t="shared" si="5"/>
        <v>314</v>
      </c>
      <c r="S48" s="194">
        <f t="shared" si="5"/>
        <v>114</v>
      </c>
      <c r="T48" s="194">
        <f t="shared" si="5"/>
        <v>64</v>
      </c>
      <c r="U48" s="194">
        <f t="shared" si="5"/>
        <v>14</v>
      </c>
      <c r="V48" s="194">
        <f t="shared" si="5"/>
        <v>14</v>
      </c>
      <c r="W48" s="194">
        <f t="shared" si="5"/>
        <v>14</v>
      </c>
      <c r="X48" s="157"/>
      <c r="Y48" s="22"/>
      <c r="Z48" s="22"/>
      <c r="AA48" s="22"/>
      <c r="AB48" s="20"/>
    </row>
    <row r="49" spans="1:193" s="9" customFormat="1" ht="15.6" thickBot="1" x14ac:dyDescent="0.3">
      <c r="A49" s="171"/>
      <c r="B49" s="413">
        <f>SUM(D48:W48)</f>
        <v>12580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57"/>
      <c r="Y49" s="22"/>
      <c r="Z49" s="22"/>
      <c r="AA49" s="22"/>
      <c r="AB49" s="20"/>
    </row>
    <row r="50" spans="1:193" s="7" customFormat="1" x14ac:dyDescent="0.25">
      <c r="A50" s="172"/>
      <c r="B50" s="181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57"/>
      <c r="Y50" s="22"/>
      <c r="Z50" s="22"/>
      <c r="AA50" s="22"/>
      <c r="AB50" s="20"/>
    </row>
    <row r="51" spans="1:193" s="7" customFormat="1" x14ac:dyDescent="0.25">
      <c r="A51" s="171"/>
      <c r="B51" s="180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57"/>
      <c r="Y51" s="22"/>
      <c r="Z51" s="84"/>
      <c r="AA51" s="84"/>
      <c r="AB51" s="16"/>
    </row>
    <row r="52" spans="1:193" s="7" customFormat="1" ht="21" x14ac:dyDescent="0.4">
      <c r="A52" s="171"/>
      <c r="B52" s="18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57"/>
      <c r="Y52" s="117"/>
      <c r="Z52" s="84"/>
      <c r="AA52" s="84"/>
      <c r="AB52" s="24"/>
    </row>
    <row r="53" spans="1:193" s="7" customFormat="1" ht="21" x14ac:dyDescent="0.4">
      <c r="A53" s="147"/>
      <c r="B53" s="159"/>
      <c r="C53" s="147"/>
      <c r="D53" s="196"/>
      <c r="E53" s="196"/>
      <c r="F53" s="196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96"/>
      <c r="U53" s="196"/>
      <c r="V53" s="196"/>
      <c r="W53" s="196"/>
      <c r="X53" s="159"/>
      <c r="Y53" s="78"/>
      <c r="Z53" s="78"/>
      <c r="AA53" s="78"/>
      <c r="AB53" s="25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s="7" customFormat="1" x14ac:dyDescent="0.25">
      <c r="A54" s="173"/>
      <c r="B54" s="184"/>
      <c r="C54" s="173"/>
      <c r="D54" s="144"/>
      <c r="E54" s="144"/>
      <c r="F54" s="144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97"/>
      <c r="U54" s="197"/>
      <c r="V54" s="197"/>
      <c r="W54" s="197"/>
      <c r="X54" s="160"/>
      <c r="Y54" s="118"/>
      <c r="Z54" s="79"/>
      <c r="AA54" s="79"/>
      <c r="AB54" s="16"/>
    </row>
    <row r="55" spans="1:193" s="10" customFormat="1" x14ac:dyDescent="0.25">
      <c r="A55" s="174"/>
      <c r="B55" s="182"/>
      <c r="C55" s="191"/>
      <c r="D55" s="191"/>
      <c r="E55" s="191"/>
      <c r="F55" s="191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58"/>
      <c r="Y55" s="85"/>
      <c r="Z55" s="85"/>
      <c r="AA55" s="85"/>
      <c r="AB55" s="16"/>
    </row>
    <row r="56" spans="1:193" s="10" customFormat="1" x14ac:dyDescent="0.25">
      <c r="A56" s="174"/>
      <c r="B56" s="182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58"/>
      <c r="Y56" s="85"/>
      <c r="Z56" s="85"/>
      <c r="AA56" s="85"/>
      <c r="AB56" s="21"/>
    </row>
    <row r="57" spans="1:193" s="7" customFormat="1" ht="12" customHeight="1" x14ac:dyDescent="0.25">
      <c r="A57" s="175"/>
      <c r="B57" s="181"/>
      <c r="C57" s="192"/>
      <c r="D57" s="192"/>
      <c r="E57" s="192"/>
      <c r="F57" s="192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57"/>
      <c r="Y57" s="119"/>
      <c r="Z57" s="86"/>
      <c r="AA57" s="86"/>
      <c r="AB57" s="22"/>
    </row>
    <row r="58" spans="1:193" s="7" customFormat="1" ht="12" customHeight="1" x14ac:dyDescent="0.25">
      <c r="A58" s="172"/>
      <c r="B58" s="181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61"/>
      <c r="Y58" s="22"/>
      <c r="Z58" s="86"/>
      <c r="AA58" s="86"/>
      <c r="AB58" s="23"/>
    </row>
    <row r="59" spans="1:193" s="7" customFormat="1" x14ac:dyDescent="0.25">
      <c r="A59" s="172"/>
      <c r="B59" s="181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62"/>
      <c r="Y59" s="120"/>
      <c r="Z59" s="86"/>
      <c r="AA59" s="86"/>
      <c r="AB59" s="23"/>
    </row>
    <row r="60" spans="1:193" s="7" customFormat="1" x14ac:dyDescent="0.25">
      <c r="A60" s="172"/>
      <c r="B60" s="181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62"/>
      <c r="Y60" s="120"/>
      <c r="Z60" s="86"/>
      <c r="AA60" s="86"/>
      <c r="AB60" s="8"/>
    </row>
    <row r="61" spans="1:193" s="5" customFormat="1" x14ac:dyDescent="0.25">
      <c r="A61" s="172"/>
      <c r="B61" s="183"/>
      <c r="C61" s="144"/>
      <c r="D61" s="144"/>
      <c r="E61" s="144"/>
      <c r="F61" s="144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63"/>
      <c r="Y61" s="117"/>
      <c r="Z61" s="84"/>
      <c r="AA61" s="84"/>
      <c r="AB61" s="8"/>
    </row>
    <row r="62" spans="1:193" s="5" customFormat="1" x14ac:dyDescent="0.25">
      <c r="A62" s="172"/>
      <c r="B62" s="183"/>
      <c r="C62" s="144"/>
      <c r="D62" s="144"/>
      <c r="E62" s="144"/>
      <c r="F62" s="144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63"/>
      <c r="Y62" s="117"/>
      <c r="Z62" s="84"/>
      <c r="AA62" s="84"/>
      <c r="AB62" s="8"/>
    </row>
    <row r="63" spans="1:193" s="5" customFormat="1" x14ac:dyDescent="0.25">
      <c r="A63" s="172"/>
      <c r="B63" s="183"/>
      <c r="C63" s="144"/>
      <c r="D63" s="144"/>
      <c r="E63" s="144"/>
      <c r="F63" s="144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63"/>
      <c r="Y63" s="117"/>
      <c r="Z63" s="84"/>
      <c r="AA63" s="84"/>
      <c r="AB63" s="8"/>
    </row>
    <row r="64" spans="1:193" s="5" customFormat="1" x14ac:dyDescent="0.25">
      <c r="A64" s="171"/>
      <c r="B64" s="180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57"/>
      <c r="Y64" s="117"/>
      <c r="Z64" s="84"/>
      <c r="AA64" s="84"/>
      <c r="AB64" s="8"/>
    </row>
    <row r="65" spans="1:28" x14ac:dyDescent="0.25">
      <c r="A65" s="171"/>
      <c r="B65" s="180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57"/>
      <c r="Y65" s="117"/>
      <c r="Z65" s="84"/>
      <c r="AA65" s="84"/>
      <c r="AB65" s="8"/>
    </row>
    <row r="66" spans="1:28" x14ac:dyDescent="0.25">
      <c r="A66" s="171"/>
      <c r="B66" s="180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57"/>
      <c r="Y66" s="117"/>
      <c r="Z66" s="84"/>
      <c r="AA66" s="84"/>
      <c r="AB66" s="4"/>
    </row>
    <row r="67" spans="1:28" x14ac:dyDescent="0.25">
      <c r="A67" s="176"/>
      <c r="B67" s="185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64"/>
      <c r="Y67" s="121"/>
      <c r="Z67" s="87"/>
      <c r="AA67" s="87"/>
      <c r="AB67" s="4"/>
    </row>
    <row r="68" spans="1:28" x14ac:dyDescent="0.25">
      <c r="A68" s="176"/>
      <c r="B68" s="185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64"/>
      <c r="Y68" s="121"/>
      <c r="Z68" s="87"/>
      <c r="AA68" s="87"/>
      <c r="AB68" s="4"/>
    </row>
    <row r="69" spans="1:28" x14ac:dyDescent="0.25">
      <c r="A69" s="176"/>
      <c r="B69" s="185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64"/>
      <c r="Y69" s="121"/>
      <c r="Z69" s="87"/>
      <c r="AA69" s="87"/>
      <c r="AB69" s="4"/>
    </row>
    <row r="70" spans="1:28" x14ac:dyDescent="0.25">
      <c r="A70" s="176"/>
      <c r="B70" s="185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64"/>
      <c r="Y70" s="121"/>
      <c r="Z70" s="87"/>
      <c r="AA70" s="87"/>
      <c r="AB70" s="4"/>
    </row>
    <row r="71" spans="1:28" x14ac:dyDescent="0.25">
      <c r="A71" s="176"/>
      <c r="B71" s="185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64"/>
      <c r="Y71" s="121"/>
      <c r="Z71" s="87"/>
      <c r="AA71" s="87"/>
      <c r="AB71" s="4"/>
    </row>
    <row r="72" spans="1:28" x14ac:dyDescent="0.25">
      <c r="A72" s="176"/>
      <c r="B72" s="185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64"/>
      <c r="Y72" s="121"/>
      <c r="Z72" s="87"/>
      <c r="AA72" s="87"/>
      <c r="AB72" s="4"/>
    </row>
    <row r="73" spans="1:28" x14ac:dyDescent="0.25">
      <c r="A73" s="176"/>
      <c r="B73" s="185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64"/>
      <c r="Y73" s="121"/>
      <c r="Z73" s="87"/>
      <c r="AA73" s="87"/>
      <c r="AB73" s="4"/>
    </row>
    <row r="74" spans="1:28" x14ac:dyDescent="0.25">
      <c r="A74" s="176"/>
      <c r="B74" s="185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64"/>
      <c r="Y74" s="121"/>
      <c r="Z74" s="87"/>
      <c r="AA74" s="87"/>
      <c r="AB74" s="4"/>
    </row>
    <row r="75" spans="1:28" x14ac:dyDescent="0.25">
      <c r="A75" s="176"/>
      <c r="B75" s="185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64"/>
      <c r="Y75" s="121"/>
      <c r="Z75" s="87"/>
      <c r="AA75" s="87"/>
      <c r="AB75" s="4"/>
    </row>
    <row r="76" spans="1:28" x14ac:dyDescent="0.25">
      <c r="A76" s="176"/>
      <c r="B76" s="185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64"/>
      <c r="Y76" s="121"/>
      <c r="Z76" s="87"/>
      <c r="AA76" s="87"/>
      <c r="AB76" s="4"/>
    </row>
    <row r="77" spans="1:28" x14ac:dyDescent="0.25">
      <c r="A77" s="176"/>
      <c r="B77" s="185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64"/>
      <c r="Y77" s="121"/>
      <c r="Z77" s="87"/>
      <c r="AA77" s="87"/>
      <c r="AB77" s="4"/>
    </row>
    <row r="78" spans="1:28" x14ac:dyDescent="0.25">
      <c r="A78" s="176"/>
      <c r="B78" s="185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64"/>
      <c r="Y78" s="121"/>
      <c r="Z78" s="87"/>
      <c r="AA78" s="87"/>
      <c r="AB78" s="4"/>
    </row>
    <row r="79" spans="1:28" x14ac:dyDescent="0.25">
      <c r="A79" s="176"/>
      <c r="B79" s="185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64"/>
      <c r="Y79" s="121"/>
      <c r="Z79" s="87"/>
      <c r="AA79" s="87"/>
      <c r="AB79" s="4"/>
    </row>
    <row r="80" spans="1:28" x14ac:dyDescent="0.25">
      <c r="A80" s="176"/>
      <c r="B80" s="185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64"/>
      <c r="Y80" s="121"/>
      <c r="Z80" s="87"/>
      <c r="AA80" s="87"/>
      <c r="AB80" s="4"/>
    </row>
    <row r="81" spans="1:28" x14ac:dyDescent="0.25">
      <c r="A81" s="176"/>
      <c r="B81" s="185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64"/>
      <c r="Y81" s="121"/>
      <c r="Z81" s="87"/>
      <c r="AA81" s="87"/>
      <c r="AB81" s="4"/>
    </row>
    <row r="82" spans="1:28" x14ac:dyDescent="0.25">
      <c r="A82" s="176"/>
      <c r="B82" s="185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64"/>
      <c r="Y82" s="121"/>
      <c r="Z82" s="87"/>
      <c r="AA82" s="87"/>
      <c r="AB82" s="4"/>
    </row>
    <row r="83" spans="1:28" x14ac:dyDescent="0.25">
      <c r="A83" s="176"/>
      <c r="B83" s="185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64"/>
      <c r="Y83" s="121"/>
      <c r="Z83" s="87"/>
      <c r="AA83" s="87"/>
      <c r="AB83" s="4"/>
    </row>
    <row r="84" spans="1:28" x14ac:dyDescent="0.25">
      <c r="A84" s="176"/>
      <c r="B84" s="185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64"/>
      <c r="Y84" s="121"/>
      <c r="Z84" s="87"/>
      <c r="AA84" s="87"/>
      <c r="AB84" s="4"/>
    </row>
    <row r="85" spans="1:28" x14ac:dyDescent="0.25">
      <c r="A85" s="176"/>
      <c r="B85" s="185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64"/>
      <c r="Y85" s="121"/>
      <c r="Z85" s="87"/>
      <c r="AA85" s="87"/>
      <c r="AB85" s="4"/>
    </row>
    <row r="86" spans="1:28" x14ac:dyDescent="0.25">
      <c r="A86" s="176"/>
      <c r="B86" s="185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64"/>
      <c r="Y86" s="121"/>
      <c r="Z86" s="87"/>
      <c r="AA86" s="87"/>
      <c r="AB86" s="4"/>
    </row>
    <row r="87" spans="1:28" x14ac:dyDescent="0.25">
      <c r="A87" s="176"/>
      <c r="B87" s="185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64"/>
      <c r="Y87" s="121"/>
      <c r="Z87" s="87"/>
      <c r="AA87" s="87"/>
      <c r="AB87" s="4"/>
    </row>
    <row r="88" spans="1:28" x14ac:dyDescent="0.25">
      <c r="A88" s="176"/>
      <c r="B88" s="185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64"/>
      <c r="Y88" s="121"/>
      <c r="Z88" s="87"/>
      <c r="AA88" s="87"/>
      <c r="AB88" s="4"/>
    </row>
    <row r="89" spans="1:28" x14ac:dyDescent="0.25">
      <c r="A89" s="176"/>
      <c r="B89" s="185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64"/>
      <c r="Y89" s="121"/>
      <c r="Z89" s="87"/>
      <c r="AA89" s="87"/>
      <c r="AB89" s="4"/>
    </row>
    <row r="90" spans="1:28" x14ac:dyDescent="0.25">
      <c r="A90" s="176"/>
      <c r="B90" s="185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64"/>
      <c r="Y90" s="121"/>
      <c r="Z90" s="87"/>
      <c r="AA90" s="87"/>
      <c r="AB90" s="4"/>
    </row>
    <row r="91" spans="1:28" x14ac:dyDescent="0.25">
      <c r="A91" s="176"/>
      <c r="B91" s="185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64"/>
      <c r="Y91" s="121"/>
      <c r="Z91" s="87"/>
      <c r="AA91" s="87"/>
      <c r="AB91" s="4"/>
    </row>
    <row r="92" spans="1:28" x14ac:dyDescent="0.25">
      <c r="A92" s="176"/>
      <c r="B92" s="185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64"/>
      <c r="Y92" s="121"/>
      <c r="Z92" s="87"/>
      <c r="AA92" s="87"/>
      <c r="AB92" s="4"/>
    </row>
    <row r="93" spans="1:28" x14ac:dyDescent="0.25">
      <c r="A93" s="176"/>
      <c r="B93" s="185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64"/>
      <c r="Y93" s="121"/>
      <c r="Z93" s="87"/>
      <c r="AA93" s="87"/>
      <c r="AB93" s="4"/>
    </row>
    <row r="94" spans="1:28" x14ac:dyDescent="0.25">
      <c r="A94" s="176"/>
      <c r="B94" s="185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64"/>
      <c r="Y94" s="121"/>
      <c r="Z94" s="87"/>
      <c r="AA94" s="87"/>
      <c r="AB94" s="4"/>
    </row>
    <row r="95" spans="1:28" x14ac:dyDescent="0.25">
      <c r="A95" s="176"/>
      <c r="B95" s="185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64"/>
      <c r="Y95" s="121"/>
      <c r="Z95" s="87"/>
      <c r="AA95" s="87"/>
      <c r="AB95" s="4"/>
    </row>
    <row r="96" spans="1:28" x14ac:dyDescent="0.25">
      <c r="A96" s="176"/>
      <c r="B96" s="185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64"/>
      <c r="Y96" s="121"/>
      <c r="Z96" s="87"/>
      <c r="AA96" s="87"/>
      <c r="AB96" s="4"/>
    </row>
    <row r="97" spans="1:28" x14ac:dyDescent="0.25">
      <c r="A97" s="176"/>
      <c r="B97" s="185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64"/>
      <c r="Y97" s="121"/>
      <c r="Z97" s="87"/>
      <c r="AA97" s="87"/>
      <c r="AB97" s="4"/>
    </row>
    <row r="98" spans="1:28" x14ac:dyDescent="0.25">
      <c r="A98" s="176"/>
      <c r="B98" s="185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64"/>
      <c r="Y98" s="121"/>
      <c r="Z98" s="87"/>
      <c r="AA98" s="87"/>
      <c r="AB98" s="4"/>
    </row>
    <row r="99" spans="1:28" x14ac:dyDescent="0.25">
      <c r="A99" s="176"/>
      <c r="B99" s="185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64"/>
      <c r="Y99" s="121"/>
      <c r="Z99" s="87"/>
      <c r="AA99" s="87"/>
      <c r="AB99" s="4"/>
    </row>
    <row r="100" spans="1:28" x14ac:dyDescent="0.25">
      <c r="A100" s="176"/>
      <c r="B100" s="185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64"/>
      <c r="Y100" s="121"/>
      <c r="Z100" s="87"/>
      <c r="AA100" s="87"/>
      <c r="AB100" s="4"/>
    </row>
    <row r="101" spans="1:28" x14ac:dyDescent="0.25">
      <c r="A101" s="176"/>
      <c r="B101" s="185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64"/>
      <c r="Y101" s="121"/>
      <c r="Z101" s="87"/>
      <c r="AA101" s="87"/>
      <c r="AB101" s="4"/>
    </row>
    <row r="102" spans="1:28" x14ac:dyDescent="0.25">
      <c r="A102" s="176"/>
      <c r="B102" s="185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64"/>
      <c r="Y102" s="121"/>
      <c r="Z102" s="87"/>
      <c r="AA102" s="87"/>
      <c r="AB102" s="4"/>
    </row>
    <row r="103" spans="1:28" x14ac:dyDescent="0.25">
      <c r="A103" s="176"/>
      <c r="B103" s="185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64"/>
      <c r="Y103" s="121"/>
      <c r="Z103" s="87"/>
      <c r="AA103" s="87"/>
      <c r="AB103" s="4"/>
    </row>
    <row r="104" spans="1:28" x14ac:dyDescent="0.25">
      <c r="A104" s="176"/>
      <c r="B104" s="185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64"/>
      <c r="Y104" s="121"/>
      <c r="Z104" s="87"/>
      <c r="AA104" s="87"/>
      <c r="AB104" s="4"/>
    </row>
    <row r="105" spans="1:28" x14ac:dyDescent="0.25">
      <c r="A105" s="176"/>
      <c r="B105" s="185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64"/>
      <c r="Y105" s="121"/>
      <c r="Z105" s="87"/>
      <c r="AA105" s="87"/>
      <c r="AB105" s="4"/>
    </row>
    <row r="106" spans="1:28" x14ac:dyDescent="0.25">
      <c r="A106" s="176"/>
      <c r="B106" s="185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64"/>
      <c r="Y106" s="121"/>
      <c r="Z106" s="87"/>
      <c r="AA106" s="87"/>
      <c r="AB106" s="4"/>
    </row>
    <row r="107" spans="1:28" x14ac:dyDescent="0.25">
      <c r="A107" s="176"/>
      <c r="B107" s="185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64"/>
      <c r="Y107" s="121"/>
      <c r="Z107" s="87"/>
      <c r="AA107" s="87"/>
      <c r="AB107" s="4"/>
    </row>
    <row r="108" spans="1:28" x14ac:dyDescent="0.25">
      <c r="A108" s="176"/>
      <c r="B108" s="185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64"/>
      <c r="Y108" s="121"/>
      <c r="Z108" s="87"/>
      <c r="AA108" s="87"/>
      <c r="AB108" s="4"/>
    </row>
    <row r="109" spans="1:28" x14ac:dyDescent="0.25">
      <c r="A109" s="176"/>
      <c r="B109" s="185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64"/>
      <c r="Y109" s="121"/>
      <c r="Z109" s="87"/>
      <c r="AA109" s="87"/>
      <c r="AB109" s="4"/>
    </row>
    <row r="110" spans="1:28" x14ac:dyDescent="0.25">
      <c r="A110" s="176"/>
      <c r="B110" s="185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64"/>
      <c r="Y110" s="121"/>
      <c r="Z110" s="87"/>
      <c r="AA110" s="87"/>
      <c r="AB110" s="4"/>
    </row>
    <row r="111" spans="1:28" x14ac:dyDescent="0.25">
      <c r="A111" s="176"/>
      <c r="B111" s="185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64"/>
      <c r="Y111" s="121"/>
      <c r="Z111" s="87"/>
      <c r="AA111" s="87"/>
      <c r="AB111" s="4"/>
    </row>
    <row r="112" spans="1:28" x14ac:dyDescent="0.25">
      <c r="A112" s="176"/>
      <c r="B112" s="185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64"/>
      <c r="Y112" s="121"/>
      <c r="Z112" s="87"/>
      <c r="AA112" s="87"/>
      <c r="AB112" s="4"/>
    </row>
    <row r="113" spans="1:28" x14ac:dyDescent="0.25">
      <c r="A113" s="176"/>
      <c r="B113" s="185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64"/>
      <c r="Y113" s="121"/>
      <c r="Z113" s="87"/>
      <c r="AA113" s="87"/>
      <c r="AB113" s="4"/>
    </row>
    <row r="114" spans="1:28" x14ac:dyDescent="0.25">
      <c r="A114" s="176"/>
      <c r="B114" s="185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64"/>
      <c r="Y114" s="121"/>
      <c r="Z114" s="87"/>
      <c r="AA114" s="87"/>
      <c r="AB114" s="4"/>
    </row>
    <row r="115" spans="1:28" x14ac:dyDescent="0.25">
      <c r="A115" s="176"/>
      <c r="B115" s="185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64"/>
      <c r="Y115" s="121"/>
      <c r="Z115" s="87"/>
      <c r="AA115" s="87"/>
      <c r="AB115" s="4"/>
    </row>
    <row r="116" spans="1:28" x14ac:dyDescent="0.25">
      <c r="A116" s="176"/>
      <c r="B116" s="185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64"/>
      <c r="Y116" s="121"/>
      <c r="Z116" s="87"/>
      <c r="AA116" s="87"/>
      <c r="AB116" s="4"/>
    </row>
    <row r="117" spans="1:28" x14ac:dyDescent="0.25">
      <c r="A117" s="176"/>
      <c r="B117" s="185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64"/>
      <c r="Y117" s="121"/>
      <c r="Z117" s="87"/>
      <c r="AA117" s="87"/>
      <c r="AB117" s="4"/>
    </row>
    <row r="118" spans="1:28" x14ac:dyDescent="0.25">
      <c r="A118" s="176"/>
      <c r="B118" s="185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64"/>
      <c r="Y118" s="121"/>
      <c r="Z118" s="87"/>
      <c r="AA118" s="87"/>
      <c r="AB118" s="4"/>
    </row>
    <row r="119" spans="1:28" x14ac:dyDescent="0.25">
      <c r="A119" s="176"/>
      <c r="B119" s="185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64"/>
      <c r="Y119" s="121"/>
      <c r="Z119" s="87"/>
      <c r="AA119" s="87"/>
      <c r="AB119" s="4"/>
    </row>
    <row r="120" spans="1:28" x14ac:dyDescent="0.25">
      <c r="A120" s="176"/>
      <c r="B120" s="185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64"/>
      <c r="Y120" s="121"/>
      <c r="Z120" s="87"/>
      <c r="AA120" s="87"/>
      <c r="AB120" s="4"/>
    </row>
    <row r="121" spans="1:28" x14ac:dyDescent="0.25">
      <c r="A121" s="176"/>
      <c r="B121" s="185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64"/>
      <c r="Y121" s="121"/>
      <c r="Z121" s="87"/>
      <c r="AA121" s="87"/>
      <c r="AB121" s="4"/>
    </row>
    <row r="122" spans="1:28" x14ac:dyDescent="0.25">
      <c r="A122" s="176"/>
      <c r="B122" s="185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64"/>
      <c r="Y122" s="121"/>
      <c r="Z122" s="87"/>
      <c r="AA122" s="87"/>
      <c r="AB122" s="4"/>
    </row>
    <row r="123" spans="1:28" x14ac:dyDescent="0.25">
      <c r="A123" s="176"/>
      <c r="B123" s="185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64"/>
      <c r="Y123" s="121"/>
      <c r="Z123" s="87"/>
      <c r="AA123" s="87"/>
      <c r="AB123" s="4"/>
    </row>
    <row r="124" spans="1:28" x14ac:dyDescent="0.25">
      <c r="A124" s="176"/>
      <c r="B124" s="185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64"/>
      <c r="Y124" s="121"/>
      <c r="Z124" s="87"/>
      <c r="AA124" s="87"/>
      <c r="AB124" s="4"/>
    </row>
    <row r="125" spans="1:28" x14ac:dyDescent="0.25">
      <c r="A125" s="176"/>
      <c r="B125" s="185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64"/>
      <c r="Y125" s="121"/>
      <c r="Z125" s="87"/>
      <c r="AA125" s="87"/>
      <c r="AB125" s="4"/>
    </row>
    <row r="126" spans="1:28" x14ac:dyDescent="0.25">
      <c r="A126" s="176"/>
      <c r="B126" s="185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64"/>
      <c r="Y126" s="121"/>
      <c r="Z126" s="87"/>
      <c r="AA126" s="87"/>
      <c r="AB126" s="4"/>
    </row>
    <row r="127" spans="1:28" x14ac:dyDescent="0.25">
      <c r="A127" s="176"/>
      <c r="B127" s="185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64"/>
      <c r="Y127" s="121"/>
      <c r="Z127" s="87"/>
      <c r="AA127" s="87"/>
      <c r="AB127" s="4"/>
    </row>
    <row r="128" spans="1:28" x14ac:dyDescent="0.25">
      <c r="A128" s="176"/>
      <c r="B128" s="185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64"/>
      <c r="Y128" s="121"/>
      <c r="Z128" s="87"/>
      <c r="AA128" s="87"/>
      <c r="AB128" s="4"/>
    </row>
    <row r="129" spans="1:28" x14ac:dyDescent="0.25">
      <c r="A129" s="176"/>
      <c r="B129" s="185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64"/>
      <c r="Y129" s="121"/>
      <c r="Z129" s="87"/>
      <c r="AA129" s="87"/>
      <c r="AB129" s="4"/>
    </row>
    <row r="130" spans="1:28" x14ac:dyDescent="0.25">
      <c r="A130" s="176"/>
      <c r="B130" s="185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64"/>
      <c r="Y130" s="121"/>
      <c r="Z130" s="87"/>
      <c r="AA130" s="87"/>
      <c r="AB130" s="4"/>
    </row>
    <row r="131" spans="1:28" x14ac:dyDescent="0.25">
      <c r="A131" s="176"/>
      <c r="B131" s="185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64"/>
      <c r="Y131" s="121"/>
      <c r="Z131" s="87"/>
      <c r="AA131" s="87"/>
      <c r="AB131" s="4"/>
    </row>
    <row r="132" spans="1:28" x14ac:dyDescent="0.25">
      <c r="A132" s="176"/>
      <c r="B132" s="185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64"/>
      <c r="Y132" s="121"/>
      <c r="Z132" s="87"/>
      <c r="AA132" s="87"/>
      <c r="AB132" s="4"/>
    </row>
    <row r="133" spans="1:28" x14ac:dyDescent="0.25">
      <c r="A133" s="176"/>
      <c r="B133" s="185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64"/>
      <c r="Y133" s="121"/>
      <c r="Z133" s="87"/>
      <c r="AA133" s="87"/>
      <c r="AB133" s="4"/>
    </row>
    <row r="134" spans="1:28" x14ac:dyDescent="0.25">
      <c r="A134" s="176"/>
      <c r="B134" s="185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64"/>
      <c r="Y134" s="121"/>
      <c r="Z134" s="87"/>
      <c r="AA134" s="87"/>
      <c r="AB134" s="4"/>
    </row>
    <row r="135" spans="1:28" x14ac:dyDescent="0.25">
      <c r="A135" s="176"/>
      <c r="B135" s="185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64"/>
      <c r="Y135" s="121"/>
      <c r="Z135" s="87"/>
      <c r="AA135" s="87"/>
      <c r="AB135" s="4"/>
    </row>
    <row r="136" spans="1:28" x14ac:dyDescent="0.25">
      <c r="A136" s="176"/>
      <c r="B136" s="185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64"/>
      <c r="Y136" s="121"/>
      <c r="Z136" s="87"/>
      <c r="AA136" s="87"/>
      <c r="AB136" s="4"/>
    </row>
    <row r="137" spans="1:28" x14ac:dyDescent="0.25">
      <c r="A137" s="176"/>
      <c r="B137" s="185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64"/>
      <c r="Y137" s="121"/>
      <c r="Z137" s="87"/>
      <c r="AA137" s="87"/>
      <c r="AB137" s="4"/>
    </row>
    <row r="138" spans="1:28" x14ac:dyDescent="0.25">
      <c r="A138" s="176"/>
      <c r="B138" s="185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64"/>
      <c r="Y138" s="121"/>
      <c r="Z138" s="87"/>
      <c r="AA138" s="87"/>
      <c r="AB138" s="4"/>
    </row>
    <row r="139" spans="1:28" x14ac:dyDescent="0.25">
      <c r="A139" s="176"/>
      <c r="B139" s="185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64"/>
      <c r="Y139" s="121"/>
      <c r="Z139" s="87"/>
      <c r="AA139" s="87"/>
      <c r="AB139" s="4"/>
    </row>
    <row r="140" spans="1:28" x14ac:dyDescent="0.25">
      <c r="A140" s="176"/>
      <c r="B140" s="185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64"/>
      <c r="Y140" s="121"/>
      <c r="Z140" s="87"/>
      <c r="AA140" s="87"/>
      <c r="AB140" s="4"/>
    </row>
    <row r="141" spans="1:28" x14ac:dyDescent="0.25">
      <c r="A141" s="176"/>
      <c r="B141" s="185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64"/>
      <c r="Y141" s="121"/>
      <c r="Z141" s="87"/>
      <c r="AA141" s="87"/>
      <c r="AB141" s="4"/>
    </row>
    <row r="142" spans="1:28" x14ac:dyDescent="0.25">
      <c r="A142" s="176"/>
      <c r="B142" s="185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64"/>
      <c r="Y142" s="121"/>
      <c r="Z142" s="87"/>
      <c r="AA142" s="87"/>
      <c r="AB142" s="4"/>
    </row>
    <row r="143" spans="1:28" x14ac:dyDescent="0.25">
      <c r="A143" s="176"/>
      <c r="B143" s="185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64"/>
      <c r="Y143" s="121"/>
      <c r="Z143" s="87"/>
      <c r="AA143" s="87"/>
      <c r="AB143" s="4"/>
    </row>
    <row r="144" spans="1:28" x14ac:dyDescent="0.25">
      <c r="A144" s="176"/>
      <c r="B144" s="185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64"/>
      <c r="Y144" s="121"/>
      <c r="Z144" s="87"/>
      <c r="AA144" s="87"/>
      <c r="AB144" s="4"/>
    </row>
    <row r="145" spans="1:28" x14ac:dyDescent="0.25">
      <c r="A145" s="176"/>
      <c r="B145" s="185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64"/>
      <c r="Y145" s="121"/>
      <c r="Z145" s="87"/>
      <c r="AA145" s="87"/>
      <c r="AB145" s="4"/>
    </row>
    <row r="146" spans="1:28" x14ac:dyDescent="0.25">
      <c r="A146" s="176"/>
      <c r="B146" s="185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64"/>
      <c r="Y146" s="121"/>
      <c r="Z146" s="87"/>
      <c r="AA146" s="87"/>
      <c r="AB146" s="4"/>
    </row>
    <row r="147" spans="1:28" x14ac:dyDescent="0.25">
      <c r="A147" s="176"/>
      <c r="B147" s="185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64"/>
      <c r="Y147" s="121"/>
      <c r="Z147" s="87"/>
      <c r="AA147" s="87"/>
      <c r="AB147" s="4"/>
    </row>
    <row r="148" spans="1:28" x14ac:dyDescent="0.25">
      <c r="A148" s="176"/>
      <c r="B148" s="185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64"/>
      <c r="Y148" s="121"/>
      <c r="Z148" s="87"/>
      <c r="AA148" s="87"/>
      <c r="AB148" s="4"/>
    </row>
    <row r="149" spans="1:28" x14ac:dyDescent="0.25">
      <c r="A149" s="176"/>
      <c r="B149" s="185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64"/>
      <c r="Y149" s="121"/>
      <c r="Z149" s="87"/>
      <c r="AA149" s="87"/>
      <c r="AB149" s="4"/>
    </row>
    <row r="150" spans="1:28" x14ac:dyDescent="0.25">
      <c r="A150" s="176"/>
      <c r="B150" s="185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64"/>
      <c r="Y150" s="121"/>
      <c r="Z150" s="87"/>
      <c r="AA150" s="87"/>
      <c r="AB150" s="4"/>
    </row>
    <row r="151" spans="1:28" x14ac:dyDescent="0.25">
      <c r="A151" s="176"/>
      <c r="B151" s="185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64"/>
      <c r="Y151" s="121"/>
      <c r="Z151" s="87"/>
      <c r="AA151" s="87"/>
      <c r="AB151" s="4"/>
    </row>
    <row r="152" spans="1:28" x14ac:dyDescent="0.25">
      <c r="A152" s="176"/>
      <c r="B152" s="185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64"/>
      <c r="Y152" s="121"/>
      <c r="Z152" s="87"/>
      <c r="AA152" s="87"/>
      <c r="AB152" s="4"/>
    </row>
    <row r="153" spans="1:28" x14ac:dyDescent="0.25">
      <c r="A153" s="176"/>
      <c r="B153" s="185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64"/>
      <c r="Y153" s="121"/>
      <c r="Z153" s="87"/>
      <c r="AA153" s="87"/>
      <c r="AB153" s="4"/>
    </row>
    <row r="154" spans="1:28" x14ac:dyDescent="0.25">
      <c r="A154" s="176"/>
      <c r="B154" s="185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64"/>
      <c r="Y154" s="121"/>
      <c r="Z154" s="87"/>
      <c r="AA154" s="87"/>
      <c r="AB154" s="4"/>
    </row>
    <row r="155" spans="1:28" x14ac:dyDescent="0.25">
      <c r="A155" s="176"/>
      <c r="B155" s="185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64"/>
      <c r="Y155" s="121"/>
      <c r="Z155" s="87"/>
      <c r="AA155" s="87"/>
      <c r="AB155" s="4"/>
    </row>
    <row r="156" spans="1:28" x14ac:dyDescent="0.25">
      <c r="A156" s="176"/>
      <c r="B156" s="185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64"/>
      <c r="Y156" s="121"/>
      <c r="Z156" s="87"/>
      <c r="AA156" s="87"/>
      <c r="AB156" s="4"/>
    </row>
    <row r="157" spans="1:28" x14ac:dyDescent="0.25">
      <c r="A157" s="176"/>
      <c r="B157" s="185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64"/>
      <c r="Y157" s="121"/>
      <c r="Z157" s="87"/>
      <c r="AA157" s="87"/>
      <c r="AB157" s="4"/>
    </row>
    <row r="158" spans="1:28" x14ac:dyDescent="0.25">
      <c r="A158" s="176"/>
      <c r="B158" s="185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64"/>
      <c r="Y158" s="121"/>
      <c r="Z158" s="87"/>
      <c r="AA158" s="87"/>
      <c r="AB158" s="4"/>
    </row>
    <row r="159" spans="1:28" x14ac:dyDescent="0.25">
      <c r="A159" s="176"/>
      <c r="B159" s="185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64"/>
      <c r="Y159" s="121"/>
      <c r="Z159" s="87"/>
      <c r="AA159" s="87"/>
      <c r="AB159" s="4"/>
    </row>
    <row r="160" spans="1:28" x14ac:dyDescent="0.25">
      <c r="A160" s="176"/>
      <c r="B160" s="185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64"/>
      <c r="Y160" s="121"/>
      <c r="Z160" s="87"/>
      <c r="AA160" s="87"/>
      <c r="AB160" s="4"/>
    </row>
    <row r="161" spans="1:28" x14ac:dyDescent="0.25">
      <c r="A161" s="176"/>
      <c r="B161" s="185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64"/>
      <c r="Y161" s="121"/>
      <c r="Z161" s="87"/>
      <c r="AA161" s="87"/>
      <c r="AB161" s="4"/>
    </row>
    <row r="162" spans="1:28" x14ac:dyDescent="0.25">
      <c r="A162" s="176"/>
      <c r="B162" s="185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64"/>
      <c r="Y162" s="121"/>
      <c r="Z162" s="87"/>
      <c r="AA162" s="87"/>
      <c r="AB162" s="4"/>
    </row>
    <row r="163" spans="1:28" x14ac:dyDescent="0.25">
      <c r="A163" s="176"/>
      <c r="B163" s="185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64"/>
      <c r="Y163" s="121"/>
      <c r="Z163" s="87"/>
      <c r="AA163" s="87"/>
      <c r="AB163" s="4"/>
    </row>
    <row r="164" spans="1:28" x14ac:dyDescent="0.25">
      <c r="A164" s="176"/>
      <c r="B164" s="185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64"/>
      <c r="Y164" s="121"/>
      <c r="Z164" s="87"/>
      <c r="AA164" s="87"/>
      <c r="AB164" s="4"/>
    </row>
    <row r="165" spans="1:28" x14ac:dyDescent="0.25">
      <c r="A165" s="176"/>
      <c r="B165" s="185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64"/>
      <c r="Y165" s="121"/>
      <c r="Z165" s="87"/>
      <c r="AA165" s="87"/>
      <c r="AB165" s="4"/>
    </row>
    <row r="166" spans="1:28" x14ac:dyDescent="0.25">
      <c r="A166" s="176"/>
      <c r="B166" s="185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64"/>
      <c r="Y166" s="121"/>
      <c r="Z166" s="87"/>
      <c r="AA166" s="87"/>
      <c r="AB166" s="4"/>
    </row>
    <row r="167" spans="1:28" x14ac:dyDescent="0.25">
      <c r="A167" s="176"/>
      <c r="B167" s="185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64"/>
      <c r="Y167" s="121"/>
      <c r="Z167" s="87"/>
      <c r="AA167" s="87"/>
      <c r="AB167" s="4"/>
    </row>
    <row r="168" spans="1:28" x14ac:dyDescent="0.25">
      <c r="A168" s="176"/>
      <c r="B168" s="185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64"/>
      <c r="Y168" s="121"/>
      <c r="Z168" s="87"/>
      <c r="AA168" s="87"/>
      <c r="AB168" s="4"/>
    </row>
    <row r="169" spans="1:28" x14ac:dyDescent="0.25">
      <c r="A169" s="176"/>
      <c r="B169" s="185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64"/>
      <c r="Y169" s="121"/>
      <c r="Z169" s="87"/>
      <c r="AA169" s="87"/>
      <c r="AB169" s="4"/>
    </row>
    <row r="170" spans="1:28" x14ac:dyDescent="0.25">
      <c r="A170" s="176"/>
      <c r="B170" s="185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64"/>
      <c r="Y170" s="121"/>
      <c r="Z170" s="87"/>
      <c r="AA170" s="87"/>
      <c r="AB170" s="4"/>
    </row>
    <row r="171" spans="1:28" x14ac:dyDescent="0.25">
      <c r="A171" s="176"/>
      <c r="B171" s="185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64"/>
      <c r="Y171" s="121"/>
      <c r="Z171" s="87"/>
      <c r="AA171" s="87"/>
      <c r="AB171" s="4"/>
    </row>
    <row r="172" spans="1:28" x14ac:dyDescent="0.25">
      <c r="A172" s="176"/>
      <c r="B172" s="185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64"/>
      <c r="Y172" s="121"/>
      <c r="Z172" s="87"/>
      <c r="AA172" s="87"/>
      <c r="AB172" s="4"/>
    </row>
    <row r="173" spans="1:28" x14ac:dyDescent="0.25">
      <c r="A173" s="176"/>
      <c r="B173" s="185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64"/>
      <c r="Y173" s="121"/>
      <c r="Z173" s="87"/>
      <c r="AA173" s="87"/>
      <c r="AB173" s="4"/>
    </row>
    <row r="174" spans="1:28" x14ac:dyDescent="0.25">
      <c r="A174" s="176"/>
      <c r="B174" s="185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64"/>
      <c r="Y174" s="121"/>
      <c r="Z174" s="87"/>
      <c r="AA174" s="87"/>
      <c r="AB174" s="4"/>
    </row>
    <row r="175" spans="1:28" x14ac:dyDescent="0.25">
      <c r="A175" s="176"/>
      <c r="B175" s="185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64"/>
      <c r="Y175" s="121"/>
      <c r="Z175" s="87"/>
      <c r="AA175" s="87"/>
      <c r="AB175" s="4"/>
    </row>
    <row r="176" spans="1:28" x14ac:dyDescent="0.25">
      <c r="A176" s="176"/>
      <c r="B176" s="185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64"/>
      <c r="Y176" s="121"/>
      <c r="Z176" s="87"/>
      <c r="AA176" s="87"/>
      <c r="AB176" s="4"/>
    </row>
    <row r="177" spans="1:28" x14ac:dyDescent="0.25">
      <c r="A177" s="176"/>
      <c r="B177" s="185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64"/>
      <c r="Y177" s="121"/>
      <c r="Z177" s="87"/>
      <c r="AA177" s="87"/>
      <c r="AB177" s="4"/>
    </row>
    <row r="178" spans="1:28" x14ac:dyDescent="0.25">
      <c r="A178" s="176"/>
      <c r="B178" s="185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64"/>
      <c r="Y178" s="121"/>
      <c r="Z178" s="87"/>
      <c r="AA178" s="87"/>
      <c r="AB178" s="4"/>
    </row>
    <row r="179" spans="1:28" x14ac:dyDescent="0.25">
      <c r="A179" s="176"/>
      <c r="B179" s="185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64"/>
      <c r="Y179" s="121"/>
      <c r="Z179" s="87"/>
      <c r="AA179" s="87"/>
      <c r="AB179" s="4"/>
    </row>
    <row r="180" spans="1:28" x14ac:dyDescent="0.25">
      <c r="A180" s="176"/>
      <c r="B180" s="185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64"/>
      <c r="Y180" s="121"/>
      <c r="Z180" s="87"/>
      <c r="AA180" s="87"/>
      <c r="AB180" s="4"/>
    </row>
    <row r="181" spans="1:28" x14ac:dyDescent="0.25">
      <c r="A181" s="176"/>
      <c r="B181" s="185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64"/>
      <c r="Y181" s="121"/>
      <c r="Z181" s="87"/>
      <c r="AA181" s="87"/>
      <c r="AB181" s="4"/>
    </row>
    <row r="182" spans="1:28" x14ac:dyDescent="0.25">
      <c r="A182" s="176"/>
      <c r="B182" s="185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64"/>
      <c r="Y182" s="121"/>
      <c r="Z182" s="87"/>
      <c r="AA182" s="87"/>
      <c r="AB182" s="4"/>
    </row>
    <row r="183" spans="1:28" x14ac:dyDescent="0.25">
      <c r="A183" s="176"/>
      <c r="B183" s="185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64"/>
      <c r="Y183" s="121"/>
      <c r="Z183" s="87"/>
      <c r="AA183" s="87"/>
      <c r="AB183" s="4"/>
    </row>
    <row r="184" spans="1:28" x14ac:dyDescent="0.25">
      <c r="A184" s="176"/>
      <c r="B184" s="185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64"/>
      <c r="Y184" s="121"/>
      <c r="Z184" s="87"/>
      <c r="AA184" s="87"/>
      <c r="AB184" s="4"/>
    </row>
    <row r="185" spans="1:28" x14ac:dyDescent="0.25">
      <c r="A185" s="176"/>
      <c r="B185" s="185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64"/>
      <c r="Y185" s="121"/>
      <c r="Z185" s="87"/>
      <c r="AA185" s="87"/>
      <c r="AB185" s="4"/>
    </row>
    <row r="186" spans="1:28" x14ac:dyDescent="0.25">
      <c r="A186" s="176"/>
      <c r="B186" s="185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64"/>
      <c r="Y186" s="121"/>
      <c r="Z186" s="87"/>
      <c r="AA186" s="87"/>
      <c r="AB186" s="4"/>
    </row>
    <row r="187" spans="1:28" x14ac:dyDescent="0.25">
      <c r="A187" s="176"/>
      <c r="B187" s="185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64"/>
      <c r="Y187" s="121"/>
      <c r="Z187" s="87"/>
      <c r="AA187" s="87"/>
      <c r="AB187" s="4"/>
    </row>
    <row r="188" spans="1:28" x14ac:dyDescent="0.25">
      <c r="A188" s="176"/>
      <c r="B188" s="185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64"/>
      <c r="Y188" s="121"/>
      <c r="Z188" s="87"/>
      <c r="AA188" s="87"/>
      <c r="AB188" s="4"/>
    </row>
    <row r="189" spans="1:28" x14ac:dyDescent="0.25">
      <c r="A189" s="176"/>
      <c r="B189" s="185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64"/>
      <c r="Y189" s="121"/>
      <c r="Z189" s="87"/>
      <c r="AA189" s="87"/>
      <c r="AB189" s="4"/>
    </row>
    <row r="190" spans="1:28" x14ac:dyDescent="0.25">
      <c r="A190" s="176"/>
      <c r="B190" s="185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64"/>
      <c r="Y190" s="121"/>
      <c r="Z190" s="87"/>
      <c r="AA190" s="87"/>
      <c r="AB190" s="4"/>
    </row>
    <row r="191" spans="1:28" x14ac:dyDescent="0.25">
      <c r="A191" s="176"/>
      <c r="B191" s="185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64"/>
      <c r="Y191" s="121"/>
      <c r="Z191" s="87"/>
      <c r="AA191" s="87"/>
      <c r="AB191" s="4"/>
    </row>
    <row r="192" spans="1:28" x14ac:dyDescent="0.25">
      <c r="A192" s="176"/>
      <c r="B192" s="185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64"/>
      <c r="Y192" s="121"/>
      <c r="Z192" s="87"/>
      <c r="AA192" s="87"/>
      <c r="AB192" s="4"/>
    </row>
    <row r="193" spans="1:28" x14ac:dyDescent="0.25">
      <c r="A193" s="176"/>
      <c r="B193" s="185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64"/>
      <c r="Y193" s="121"/>
      <c r="Z193" s="87"/>
      <c r="AA193" s="87"/>
      <c r="AB193" s="4"/>
    </row>
    <row r="194" spans="1:28" x14ac:dyDescent="0.25">
      <c r="A194" s="176"/>
      <c r="B194" s="185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64"/>
      <c r="Y194" s="121"/>
      <c r="Z194" s="87"/>
      <c r="AA194" s="87"/>
      <c r="AB194" s="4"/>
    </row>
    <row r="195" spans="1:28" x14ac:dyDescent="0.25">
      <c r="A195" s="176"/>
      <c r="B195" s="185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64"/>
      <c r="Y195" s="121"/>
      <c r="Z195" s="87"/>
      <c r="AA195" s="87"/>
      <c r="AB195" s="4"/>
    </row>
    <row r="196" spans="1:28" x14ac:dyDescent="0.25">
      <c r="A196" s="176"/>
      <c r="B196" s="185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64"/>
      <c r="Y196" s="121"/>
      <c r="Z196" s="87"/>
      <c r="AA196" s="87"/>
      <c r="AB196" s="4"/>
    </row>
    <row r="197" spans="1:28" x14ac:dyDescent="0.25">
      <c r="A197" s="176"/>
      <c r="B197" s="185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64"/>
      <c r="Y197" s="121"/>
      <c r="Z197" s="87"/>
      <c r="AA197" s="87"/>
      <c r="AB197" s="4"/>
    </row>
    <row r="198" spans="1:28" x14ac:dyDescent="0.25">
      <c r="A198" s="176"/>
      <c r="B198" s="185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64"/>
      <c r="Y198" s="121"/>
      <c r="Z198" s="87"/>
      <c r="AA198" s="87"/>
      <c r="AB198" s="4"/>
    </row>
    <row r="199" spans="1:28" x14ac:dyDescent="0.25">
      <c r="A199" s="176"/>
      <c r="B199" s="185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64"/>
      <c r="Y199" s="121"/>
      <c r="Z199" s="87"/>
      <c r="AA199" s="87"/>
      <c r="AB199" s="4"/>
    </row>
    <row r="200" spans="1:28" x14ac:dyDescent="0.25">
      <c r="A200" s="176"/>
      <c r="B200" s="185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64"/>
      <c r="Y200" s="121"/>
      <c r="Z200" s="87"/>
      <c r="AA200" s="87"/>
      <c r="AB200" s="4"/>
    </row>
    <row r="201" spans="1:28" x14ac:dyDescent="0.25">
      <c r="A201" s="176"/>
      <c r="B201" s="185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64"/>
      <c r="Y201" s="121"/>
      <c r="Z201" s="87"/>
      <c r="AA201" s="87"/>
      <c r="AB201" s="4"/>
    </row>
    <row r="202" spans="1:28" x14ac:dyDescent="0.25">
      <c r="A202" s="176"/>
      <c r="B202" s="185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64"/>
      <c r="Y202" s="121"/>
      <c r="Z202" s="87"/>
      <c r="AA202" s="87"/>
      <c r="AB202" s="4"/>
    </row>
    <row r="203" spans="1:28" x14ac:dyDescent="0.25">
      <c r="A203" s="176"/>
      <c r="B203" s="185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64"/>
      <c r="Y203" s="121"/>
      <c r="Z203" s="87"/>
      <c r="AA203" s="87"/>
      <c r="AB203" s="4"/>
    </row>
    <row r="204" spans="1:28" x14ac:dyDescent="0.25">
      <c r="A204" s="176"/>
      <c r="B204" s="185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64"/>
      <c r="Y204" s="121"/>
      <c r="Z204" s="87"/>
      <c r="AA204" s="87"/>
      <c r="AB204" s="4"/>
    </row>
    <row r="205" spans="1:28" x14ac:dyDescent="0.25">
      <c r="A205" s="176"/>
      <c r="B205" s="185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64"/>
      <c r="Y205" s="121"/>
      <c r="Z205" s="87"/>
      <c r="AA205" s="87"/>
      <c r="AB205" s="4"/>
    </row>
    <row r="206" spans="1:28" x14ac:dyDescent="0.25">
      <c r="A206" s="176"/>
      <c r="B206" s="185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64"/>
      <c r="Y206" s="121"/>
      <c r="Z206" s="87"/>
      <c r="AA206" s="87"/>
      <c r="AB206" s="4"/>
    </row>
    <row r="207" spans="1:28" x14ac:dyDescent="0.25">
      <c r="A207" s="176"/>
      <c r="B207" s="185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64"/>
      <c r="Y207" s="121"/>
      <c r="Z207" s="87"/>
      <c r="AA207" s="87"/>
      <c r="AB207" s="4"/>
    </row>
    <row r="208" spans="1:28" x14ac:dyDescent="0.25">
      <c r="A208" s="176"/>
      <c r="B208" s="185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64"/>
      <c r="Y208" s="121"/>
      <c r="Z208" s="87"/>
      <c r="AA208" s="87"/>
      <c r="AB208" s="4"/>
    </row>
    <row r="209" spans="1:28" x14ac:dyDescent="0.25">
      <c r="A209" s="176"/>
      <c r="B209" s="185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64"/>
      <c r="Y209" s="121"/>
      <c r="Z209" s="87"/>
      <c r="AA209" s="87"/>
      <c r="AB209" s="4"/>
    </row>
    <row r="210" spans="1:28" x14ac:dyDescent="0.25">
      <c r="A210" s="176"/>
      <c r="B210" s="185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64"/>
      <c r="Y210" s="121"/>
      <c r="Z210" s="87"/>
      <c r="AA210" s="87"/>
      <c r="AB210" s="4"/>
    </row>
    <row r="211" spans="1:28" x14ac:dyDescent="0.25">
      <c r="A211" s="176"/>
      <c r="B211" s="185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64"/>
      <c r="Y211" s="121"/>
      <c r="Z211" s="87"/>
      <c r="AA211" s="87"/>
      <c r="AB211" s="4"/>
    </row>
    <row r="212" spans="1:28" x14ac:dyDescent="0.25">
      <c r="A212" s="176"/>
      <c r="B212" s="185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64"/>
      <c r="Y212" s="121"/>
      <c r="Z212" s="87"/>
      <c r="AA212" s="87"/>
      <c r="AB212" s="4"/>
    </row>
    <row r="213" spans="1:28" x14ac:dyDescent="0.25">
      <c r="A213" s="176"/>
      <c r="B213" s="185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64"/>
      <c r="Y213" s="121"/>
      <c r="Z213" s="87"/>
      <c r="AA213" s="87"/>
      <c r="AB213" s="4"/>
    </row>
    <row r="214" spans="1:28" x14ac:dyDescent="0.25">
      <c r="A214" s="176"/>
      <c r="B214" s="185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64"/>
      <c r="Y214" s="121"/>
      <c r="Z214" s="87"/>
      <c r="AA214" s="87"/>
      <c r="AB214" s="4"/>
    </row>
    <row r="215" spans="1:28" x14ac:dyDescent="0.25">
      <c r="A215" s="176"/>
      <c r="B215" s="185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64"/>
      <c r="Y215" s="121"/>
      <c r="Z215" s="87"/>
      <c r="AA215" s="87"/>
      <c r="AB215" s="4"/>
    </row>
    <row r="216" spans="1:28" x14ac:dyDescent="0.25">
      <c r="A216" s="176"/>
      <c r="B216" s="185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64"/>
      <c r="Y216" s="121"/>
      <c r="Z216" s="87"/>
      <c r="AA216" s="87"/>
      <c r="AB216" s="4"/>
    </row>
    <row r="217" spans="1:28" x14ac:dyDescent="0.25">
      <c r="A217" s="176"/>
      <c r="B217" s="185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64"/>
      <c r="Y217" s="121"/>
      <c r="Z217" s="87"/>
      <c r="AA217" s="87"/>
      <c r="AB217" s="4"/>
    </row>
    <row r="218" spans="1:28" x14ac:dyDescent="0.25">
      <c r="A218" s="176"/>
      <c r="B218" s="185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64"/>
      <c r="Y218" s="121"/>
      <c r="Z218" s="87"/>
      <c r="AA218" s="87"/>
      <c r="AB218" s="4"/>
    </row>
    <row r="219" spans="1:28" x14ac:dyDescent="0.25">
      <c r="A219" s="176"/>
      <c r="B219" s="185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64"/>
      <c r="Y219" s="121"/>
      <c r="Z219" s="87"/>
      <c r="AA219" s="87"/>
      <c r="AB219" s="4"/>
    </row>
    <row r="220" spans="1:28" x14ac:dyDescent="0.25">
      <c r="A220" s="176"/>
      <c r="B220" s="185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64"/>
      <c r="Y220" s="121"/>
      <c r="Z220" s="87"/>
      <c r="AA220" s="87"/>
      <c r="AB220" s="4"/>
    </row>
    <row r="221" spans="1:28" x14ac:dyDescent="0.25">
      <c r="A221" s="176"/>
      <c r="B221" s="185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64"/>
      <c r="Y221" s="121"/>
      <c r="Z221" s="87"/>
      <c r="AA221" s="87"/>
      <c r="AB221" s="4"/>
    </row>
    <row r="222" spans="1:28" x14ac:dyDescent="0.25">
      <c r="A222" s="176"/>
      <c r="B222" s="185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64"/>
      <c r="Y222" s="121"/>
      <c r="Z222" s="87"/>
      <c r="AA222" s="87"/>
      <c r="AB222" s="4"/>
    </row>
    <row r="223" spans="1:28" x14ac:dyDescent="0.25">
      <c r="A223" s="176"/>
      <c r="B223" s="185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64"/>
      <c r="Y223" s="121"/>
      <c r="Z223" s="87"/>
      <c r="AA223" s="87"/>
      <c r="AB223" s="4"/>
    </row>
    <row r="224" spans="1:28" x14ac:dyDescent="0.25">
      <c r="A224" s="176"/>
      <c r="B224" s="185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64"/>
      <c r="Y224" s="121"/>
      <c r="Z224" s="87"/>
      <c r="AA224" s="87"/>
      <c r="AB224" s="4"/>
    </row>
    <row r="225" spans="1:28" x14ac:dyDescent="0.25">
      <c r="A225" s="176"/>
      <c r="B225" s="185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64"/>
      <c r="Y225" s="121"/>
      <c r="Z225" s="87"/>
      <c r="AA225" s="87"/>
      <c r="AB225" s="4"/>
    </row>
    <row r="226" spans="1:28" x14ac:dyDescent="0.25">
      <c r="A226" s="176"/>
      <c r="B226" s="185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64"/>
      <c r="Y226" s="121"/>
      <c r="Z226" s="87"/>
      <c r="AA226" s="87"/>
      <c r="AB226" s="4"/>
    </row>
    <row r="227" spans="1:28" x14ac:dyDescent="0.25">
      <c r="A227" s="176"/>
      <c r="B227" s="185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64"/>
      <c r="Y227" s="121"/>
      <c r="Z227" s="87"/>
      <c r="AA227" s="87"/>
      <c r="AB227" s="4"/>
    </row>
    <row r="228" spans="1:28" x14ac:dyDescent="0.25">
      <c r="A228" s="176"/>
      <c r="B228" s="185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64"/>
      <c r="Y228" s="121"/>
      <c r="Z228" s="87"/>
      <c r="AA228" s="87"/>
      <c r="AB228" s="4"/>
    </row>
    <row r="229" spans="1:28" x14ac:dyDescent="0.25">
      <c r="A229" s="176"/>
      <c r="B229" s="185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64"/>
      <c r="Y229" s="121"/>
      <c r="Z229" s="87"/>
      <c r="AA229" s="87"/>
      <c r="AB229" s="4"/>
    </row>
    <row r="230" spans="1:28" x14ac:dyDescent="0.25">
      <c r="A230" s="176"/>
      <c r="B230" s="185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64"/>
      <c r="Y230" s="121"/>
      <c r="Z230" s="87"/>
      <c r="AA230" s="87"/>
      <c r="AB230" s="4"/>
    </row>
    <row r="231" spans="1:28" x14ac:dyDescent="0.25">
      <c r="A231" s="176"/>
      <c r="B231" s="185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64"/>
      <c r="Y231" s="121"/>
      <c r="Z231" s="87"/>
      <c r="AA231" s="87"/>
      <c r="AB231" s="4"/>
    </row>
    <row r="232" spans="1:28" x14ac:dyDescent="0.25">
      <c r="A232" s="176"/>
      <c r="B232" s="185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64"/>
      <c r="Y232" s="121"/>
      <c r="Z232" s="87"/>
      <c r="AA232" s="87"/>
      <c r="AB232" s="4"/>
    </row>
    <row r="233" spans="1:28" x14ac:dyDescent="0.25">
      <c r="A233" s="176"/>
      <c r="B233" s="185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64"/>
      <c r="Y233" s="121"/>
      <c r="Z233" s="87"/>
      <c r="AA233" s="87"/>
      <c r="AB233" s="4"/>
    </row>
    <row r="234" spans="1:28" x14ac:dyDescent="0.25">
      <c r="A234" s="176"/>
      <c r="B234" s="185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64"/>
      <c r="Y234" s="121"/>
      <c r="Z234" s="87"/>
      <c r="AA234" s="87"/>
      <c r="AB234" s="4"/>
    </row>
    <row r="235" spans="1:28" x14ac:dyDescent="0.25">
      <c r="A235" s="176"/>
      <c r="B235" s="185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64"/>
      <c r="Y235" s="121"/>
      <c r="Z235" s="87"/>
      <c r="AA235" s="87"/>
      <c r="AB235" s="4"/>
    </row>
    <row r="236" spans="1:28" x14ac:dyDescent="0.25">
      <c r="A236" s="176"/>
      <c r="B236" s="185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64"/>
      <c r="Y236" s="121"/>
      <c r="Z236" s="87"/>
      <c r="AA236" s="87"/>
      <c r="AB236" s="4"/>
    </row>
    <row r="237" spans="1:28" x14ac:dyDescent="0.25">
      <c r="A237" s="176"/>
      <c r="B237" s="185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64"/>
      <c r="Y237" s="121"/>
      <c r="Z237" s="87"/>
      <c r="AA237" s="87"/>
      <c r="AB237" s="4"/>
    </row>
    <row r="238" spans="1:28" x14ac:dyDescent="0.25">
      <c r="A238" s="176"/>
      <c r="B238" s="185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64"/>
      <c r="Y238" s="121"/>
      <c r="Z238" s="87"/>
      <c r="AA238" s="87"/>
      <c r="AB238" s="4"/>
    </row>
    <row r="239" spans="1:28" x14ac:dyDescent="0.25">
      <c r="A239" s="176"/>
      <c r="B239" s="185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64"/>
      <c r="Y239" s="121"/>
      <c r="Z239" s="87"/>
      <c r="AA239" s="87"/>
      <c r="AB239" s="4"/>
    </row>
    <row r="240" spans="1:28" x14ac:dyDescent="0.25">
      <c r="A240" s="176"/>
      <c r="B240" s="185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64"/>
      <c r="Y240" s="121"/>
      <c r="Z240" s="87"/>
      <c r="AA240" s="87"/>
      <c r="AB240" s="4"/>
    </row>
    <row r="241" spans="1:28" x14ac:dyDescent="0.25">
      <c r="A241" s="176"/>
      <c r="B241" s="185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64"/>
      <c r="Y241" s="121"/>
      <c r="Z241" s="87"/>
      <c r="AA241" s="87"/>
      <c r="AB241" s="4"/>
    </row>
    <row r="242" spans="1:28" x14ac:dyDescent="0.25">
      <c r="A242" s="176"/>
      <c r="B242" s="185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64"/>
      <c r="Y242" s="121"/>
      <c r="Z242" s="87"/>
      <c r="AA242" s="87"/>
      <c r="AB242" s="4"/>
    </row>
    <row r="243" spans="1:28" x14ac:dyDescent="0.25">
      <c r="A243" s="176"/>
      <c r="B243" s="185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64"/>
      <c r="Y243" s="121"/>
      <c r="Z243" s="87"/>
      <c r="AA243" s="87"/>
      <c r="AB243" s="4"/>
    </row>
    <row r="244" spans="1:28" x14ac:dyDescent="0.25">
      <c r="A244" s="176"/>
      <c r="B244" s="185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64"/>
      <c r="Y244" s="121"/>
      <c r="Z244" s="87"/>
      <c r="AA244" s="87"/>
      <c r="AB244" s="4"/>
    </row>
    <row r="245" spans="1:28" x14ac:dyDescent="0.25">
      <c r="A245" s="176"/>
      <c r="B245" s="185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64"/>
      <c r="Y245" s="121"/>
      <c r="Z245" s="87"/>
      <c r="AA245" s="87"/>
      <c r="AB245" s="4"/>
    </row>
    <row r="246" spans="1:28" x14ac:dyDescent="0.25">
      <c r="A246" s="176"/>
      <c r="B246" s="185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64"/>
      <c r="Y246" s="121"/>
      <c r="Z246" s="87"/>
      <c r="AA246" s="87"/>
      <c r="AB246" s="4"/>
    </row>
    <row r="247" spans="1:28" x14ac:dyDescent="0.25">
      <c r="A247" s="176"/>
      <c r="B247" s="185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64"/>
      <c r="Y247" s="121"/>
      <c r="Z247" s="87"/>
      <c r="AA247" s="87"/>
      <c r="AB247" s="4"/>
    </row>
    <row r="248" spans="1:28" x14ac:dyDescent="0.25">
      <c r="A248" s="176"/>
      <c r="B248" s="185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64"/>
      <c r="Y248" s="121"/>
      <c r="Z248" s="87"/>
      <c r="AA248" s="87"/>
      <c r="AB248" s="4"/>
    </row>
    <row r="249" spans="1:28" x14ac:dyDescent="0.25">
      <c r="A249" s="176"/>
      <c r="B249" s="185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64"/>
      <c r="Y249" s="121"/>
      <c r="Z249" s="87"/>
      <c r="AA249" s="87"/>
      <c r="AB249" s="4"/>
    </row>
    <row r="250" spans="1:28" x14ac:dyDescent="0.25">
      <c r="A250" s="176"/>
      <c r="B250" s="185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64"/>
      <c r="Y250" s="121"/>
      <c r="Z250" s="87"/>
      <c r="AA250" s="87"/>
      <c r="AB250" s="4"/>
    </row>
    <row r="251" spans="1:28" x14ac:dyDescent="0.25">
      <c r="A251" s="176"/>
      <c r="B251" s="185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64"/>
      <c r="Y251" s="121"/>
      <c r="Z251" s="87"/>
      <c r="AA251" s="87"/>
      <c r="AB251" s="4"/>
    </row>
    <row r="252" spans="1:28" x14ac:dyDescent="0.25">
      <c r="A252" s="176"/>
      <c r="B252" s="185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64"/>
      <c r="Y252" s="121"/>
      <c r="Z252" s="87"/>
      <c r="AA252" s="87"/>
      <c r="AB252" s="4"/>
    </row>
    <row r="253" spans="1:28" x14ac:dyDescent="0.25">
      <c r="A253" s="176"/>
      <c r="B253" s="185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64"/>
      <c r="Y253" s="121"/>
      <c r="Z253" s="87"/>
      <c r="AA253" s="87"/>
      <c r="AB253" s="4"/>
    </row>
    <row r="254" spans="1:28" x14ac:dyDescent="0.25">
      <c r="A254" s="176"/>
      <c r="B254" s="185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64"/>
      <c r="Y254" s="121"/>
      <c r="Z254" s="87"/>
      <c r="AA254" s="87"/>
      <c r="AB254" s="4"/>
    </row>
    <row r="255" spans="1:28" x14ac:dyDescent="0.25">
      <c r="A255" s="176"/>
      <c r="B255" s="185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64"/>
      <c r="Y255" s="121"/>
      <c r="Z255" s="87"/>
      <c r="AA255" s="87"/>
      <c r="AB255" s="4"/>
    </row>
    <row r="256" spans="1:28" x14ac:dyDescent="0.25">
      <c r="A256" s="176"/>
      <c r="B256" s="185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64"/>
      <c r="Y256" s="121"/>
      <c r="Z256" s="87"/>
      <c r="AA256" s="87"/>
      <c r="AB256" s="4"/>
    </row>
    <row r="257" spans="1:28" x14ac:dyDescent="0.25">
      <c r="A257" s="176"/>
      <c r="B257" s="185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64"/>
      <c r="Y257" s="121"/>
      <c r="Z257" s="87"/>
      <c r="AA257" s="87"/>
      <c r="AB257" s="4"/>
    </row>
    <row r="258" spans="1:28" x14ac:dyDescent="0.25">
      <c r="A258" s="176"/>
      <c r="B258" s="185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64"/>
      <c r="Y258" s="121"/>
      <c r="Z258" s="87"/>
      <c r="AA258" s="87"/>
      <c r="AB258" s="4"/>
    </row>
    <row r="259" spans="1:28" x14ac:dyDescent="0.25">
      <c r="A259" s="176"/>
      <c r="B259" s="185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64"/>
      <c r="Y259" s="121"/>
      <c r="Z259" s="87"/>
      <c r="AA259" s="87"/>
      <c r="AB259" s="4"/>
    </row>
    <row r="260" spans="1:28" x14ac:dyDescent="0.25">
      <c r="A260" s="176"/>
      <c r="B260" s="185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64"/>
      <c r="Y260" s="121"/>
      <c r="Z260" s="87"/>
      <c r="AA260" s="87"/>
      <c r="AB260" s="4"/>
    </row>
    <row r="261" spans="1:28" x14ac:dyDescent="0.25">
      <c r="A261" s="176"/>
      <c r="B261" s="185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64"/>
      <c r="Y261" s="121"/>
      <c r="Z261" s="87"/>
      <c r="AA261" s="87"/>
      <c r="AB261" s="4"/>
    </row>
    <row r="262" spans="1:28" x14ac:dyDescent="0.25">
      <c r="A262" s="176"/>
      <c r="B262" s="185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64"/>
      <c r="Y262" s="121"/>
      <c r="Z262" s="87"/>
      <c r="AA262" s="87"/>
      <c r="AB262" s="4"/>
    </row>
    <row r="263" spans="1:28" x14ac:dyDescent="0.25">
      <c r="A263" s="176"/>
      <c r="B263" s="185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64"/>
      <c r="Y263" s="121"/>
      <c r="Z263" s="87"/>
      <c r="AA263" s="87"/>
      <c r="AB263" s="4"/>
    </row>
    <row r="264" spans="1:28" x14ac:dyDescent="0.25">
      <c r="A264" s="176"/>
      <c r="B264" s="185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64"/>
      <c r="Y264" s="121"/>
      <c r="Z264" s="87"/>
      <c r="AA264" s="87"/>
      <c r="AB264" s="4"/>
    </row>
    <row r="265" spans="1:28" x14ac:dyDescent="0.25">
      <c r="A265" s="176"/>
      <c r="B265" s="185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64"/>
      <c r="Y265" s="121"/>
      <c r="Z265" s="87"/>
      <c r="AA265" s="87"/>
      <c r="AB265" s="4"/>
    </row>
    <row r="266" spans="1:28" x14ac:dyDescent="0.25">
      <c r="A266" s="176"/>
      <c r="B266" s="185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64"/>
      <c r="Y266" s="121"/>
      <c r="Z266" s="87"/>
      <c r="AA266" s="87"/>
      <c r="AB266" s="4"/>
    </row>
    <row r="267" spans="1:28" x14ac:dyDescent="0.25">
      <c r="A267" s="176"/>
      <c r="B267" s="185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64"/>
      <c r="Y267" s="121"/>
      <c r="Z267" s="87"/>
      <c r="AA267" s="87"/>
      <c r="AB267" s="4"/>
    </row>
    <row r="268" spans="1:28" x14ac:dyDescent="0.25">
      <c r="A268" s="176"/>
      <c r="B268" s="185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64"/>
      <c r="Y268" s="121"/>
      <c r="Z268" s="87"/>
      <c r="AA268" s="87"/>
      <c r="AB268" s="4"/>
    </row>
    <row r="269" spans="1:28" x14ac:dyDescent="0.25">
      <c r="A269" s="176"/>
      <c r="B269" s="185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64"/>
      <c r="Y269" s="121"/>
      <c r="Z269" s="87"/>
      <c r="AA269" s="87"/>
      <c r="AB269" s="4"/>
    </row>
    <row r="270" spans="1:28" x14ac:dyDescent="0.25">
      <c r="A270" s="176"/>
      <c r="B270" s="185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64"/>
      <c r="Y270" s="121"/>
      <c r="Z270" s="87"/>
      <c r="AA270" s="87"/>
      <c r="AB270" s="4"/>
    </row>
    <row r="271" spans="1:28" x14ac:dyDescent="0.25">
      <c r="A271" s="176"/>
      <c r="B271" s="185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64"/>
      <c r="Y271" s="121"/>
      <c r="Z271" s="87"/>
      <c r="AA271" s="87"/>
      <c r="AB271" s="4"/>
    </row>
    <row r="272" spans="1:28" x14ac:dyDescent="0.25">
      <c r="A272" s="176"/>
      <c r="B272" s="185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64"/>
      <c r="Y272" s="121"/>
      <c r="Z272" s="87"/>
      <c r="AA272" s="87"/>
      <c r="AB272" s="4"/>
    </row>
    <row r="273" spans="1:28" x14ac:dyDescent="0.25">
      <c r="A273" s="176"/>
      <c r="B273" s="185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64"/>
      <c r="Y273" s="121"/>
      <c r="Z273" s="87"/>
      <c r="AA273" s="87"/>
      <c r="AB273" s="4"/>
    </row>
    <row r="274" spans="1:28" x14ac:dyDescent="0.25">
      <c r="A274" s="176"/>
      <c r="B274" s="185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64"/>
      <c r="Y274" s="121"/>
      <c r="Z274" s="87"/>
      <c r="AA274" s="87"/>
      <c r="AB274" s="4"/>
    </row>
    <row r="275" spans="1:28" x14ac:dyDescent="0.25">
      <c r="A275" s="176"/>
      <c r="B275" s="185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64"/>
      <c r="Y275" s="121"/>
      <c r="Z275" s="87"/>
      <c r="AA275" s="87"/>
      <c r="AB275" s="4"/>
    </row>
    <row r="276" spans="1:28" x14ac:dyDescent="0.25">
      <c r="A276" s="176"/>
      <c r="B276" s="185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64"/>
      <c r="Y276" s="121"/>
      <c r="Z276" s="87"/>
      <c r="AA276" s="87"/>
      <c r="AB276" s="4"/>
    </row>
    <row r="277" spans="1:28" x14ac:dyDescent="0.25">
      <c r="A277" s="176"/>
      <c r="B277" s="185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64"/>
      <c r="Y277" s="121"/>
      <c r="Z277" s="87"/>
      <c r="AA277" s="87"/>
      <c r="AB277" s="4"/>
    </row>
    <row r="278" spans="1:28" x14ac:dyDescent="0.25">
      <c r="A278" s="176"/>
      <c r="B278" s="185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64"/>
      <c r="Y278" s="121"/>
      <c r="Z278" s="87"/>
      <c r="AA278" s="87"/>
      <c r="AB278" s="4"/>
    </row>
    <row r="279" spans="1:28" x14ac:dyDescent="0.25">
      <c r="A279" s="176"/>
      <c r="B279" s="185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64"/>
      <c r="Y279" s="121"/>
      <c r="Z279" s="87"/>
      <c r="AA279" s="87"/>
      <c r="AB279" s="4"/>
    </row>
    <row r="280" spans="1:28" x14ac:dyDescent="0.25">
      <c r="A280" s="176"/>
      <c r="B280" s="185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64"/>
      <c r="Y280" s="121"/>
      <c r="Z280" s="87"/>
      <c r="AA280" s="87"/>
      <c r="AB280" s="4"/>
    </row>
    <row r="281" spans="1:28" x14ac:dyDescent="0.25">
      <c r="A281" s="176"/>
      <c r="B281" s="185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64"/>
      <c r="Y281" s="121"/>
      <c r="Z281" s="87"/>
      <c r="AA281" s="87"/>
      <c r="AB281" s="4"/>
    </row>
    <row r="282" spans="1:28" x14ac:dyDescent="0.25">
      <c r="A282" s="176"/>
      <c r="B282" s="185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64"/>
      <c r="Y282" s="121"/>
      <c r="Z282" s="87"/>
      <c r="AA282" s="87"/>
      <c r="AB282" s="4"/>
    </row>
    <row r="283" spans="1:28" x14ac:dyDescent="0.25">
      <c r="A283" s="176"/>
      <c r="B283" s="185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64"/>
      <c r="Y283" s="121"/>
      <c r="Z283" s="87"/>
      <c r="AA283" s="87"/>
      <c r="AB283" s="4"/>
    </row>
    <row r="284" spans="1:28" x14ac:dyDescent="0.25">
      <c r="A284" s="176"/>
      <c r="B284" s="185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64"/>
      <c r="Y284" s="121"/>
      <c r="Z284" s="87"/>
      <c r="AA284" s="87"/>
      <c r="AB284" s="4"/>
    </row>
    <row r="285" spans="1:28" x14ac:dyDescent="0.25">
      <c r="A285" s="176"/>
      <c r="B285" s="185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64"/>
      <c r="Y285" s="121"/>
      <c r="Z285" s="87"/>
      <c r="AA285" s="87"/>
      <c r="AB285" s="4"/>
    </row>
    <row r="286" spans="1:28" x14ac:dyDescent="0.25">
      <c r="A286" s="176"/>
      <c r="B286" s="185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64"/>
      <c r="Y286" s="121"/>
      <c r="Z286" s="87"/>
      <c r="AA286" s="87"/>
      <c r="AB286" s="4"/>
    </row>
    <row r="287" spans="1:28" x14ac:dyDescent="0.25">
      <c r="A287" s="176"/>
      <c r="B287" s="185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64"/>
      <c r="Y287" s="121"/>
      <c r="Z287" s="87"/>
      <c r="AA287" s="87"/>
      <c r="AB287" s="4"/>
    </row>
    <row r="288" spans="1:28" x14ac:dyDescent="0.25">
      <c r="A288" s="176"/>
      <c r="B288" s="185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64"/>
      <c r="Y288" s="121"/>
      <c r="Z288" s="87"/>
      <c r="AA288" s="87"/>
      <c r="AB288" s="4"/>
    </row>
    <row r="289" spans="1:28" x14ac:dyDescent="0.25">
      <c r="A289" s="176"/>
      <c r="B289" s="185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64"/>
      <c r="Y289" s="121"/>
      <c r="Z289" s="87"/>
      <c r="AA289" s="87"/>
      <c r="AB289" s="4"/>
    </row>
    <row r="290" spans="1:28" x14ac:dyDescent="0.25">
      <c r="A290" s="176"/>
      <c r="B290" s="185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64"/>
      <c r="Y290" s="121"/>
      <c r="Z290" s="87"/>
      <c r="AA290" s="87"/>
      <c r="AB290" s="4"/>
    </row>
    <row r="291" spans="1:28" x14ac:dyDescent="0.25">
      <c r="A291" s="176"/>
      <c r="B291" s="185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64"/>
      <c r="Y291" s="121"/>
      <c r="Z291" s="87"/>
      <c r="AA291" s="87"/>
      <c r="AB291" s="4"/>
    </row>
    <row r="292" spans="1:28" x14ac:dyDescent="0.25">
      <c r="A292" s="176"/>
      <c r="B292" s="185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64"/>
      <c r="Y292" s="121"/>
      <c r="Z292" s="87"/>
      <c r="AA292" s="87"/>
      <c r="AB292" s="4"/>
    </row>
    <row r="293" spans="1:28" x14ac:dyDescent="0.25">
      <c r="A293" s="176"/>
      <c r="B293" s="185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64"/>
      <c r="Y293" s="121"/>
      <c r="Z293" s="87"/>
      <c r="AA293" s="87"/>
      <c r="AB293" s="4"/>
    </row>
    <row r="294" spans="1:28" x14ac:dyDescent="0.25">
      <c r="A294" s="176"/>
      <c r="B294" s="185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64"/>
      <c r="Y294" s="121"/>
      <c r="Z294" s="87"/>
      <c r="AA294" s="87"/>
      <c r="AB294" s="4"/>
    </row>
    <row r="295" spans="1:28" x14ac:dyDescent="0.25">
      <c r="A295" s="176"/>
      <c r="B295" s="185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64"/>
      <c r="Y295" s="121"/>
      <c r="Z295" s="87"/>
      <c r="AA295" s="87"/>
      <c r="AB295" s="4"/>
    </row>
    <row r="296" spans="1:28" x14ac:dyDescent="0.25">
      <c r="A296" s="176"/>
      <c r="B296" s="185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64"/>
      <c r="Y296" s="121"/>
      <c r="Z296" s="87"/>
      <c r="AA296" s="87"/>
      <c r="AB296" s="4"/>
    </row>
    <row r="297" spans="1:28" x14ac:dyDescent="0.25">
      <c r="A297" s="176"/>
      <c r="B297" s="185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64"/>
      <c r="Y297" s="121"/>
      <c r="Z297" s="87"/>
      <c r="AA297" s="87"/>
      <c r="AB297" s="4"/>
    </row>
    <row r="298" spans="1:28" x14ac:dyDescent="0.25">
      <c r="A298" s="176"/>
      <c r="B298" s="185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64"/>
      <c r="Y298" s="121"/>
      <c r="Z298" s="87"/>
      <c r="AA298" s="87"/>
      <c r="AB298" s="4"/>
    </row>
    <row r="299" spans="1:28" x14ac:dyDescent="0.25">
      <c r="A299" s="176"/>
      <c r="B299" s="185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64"/>
      <c r="Y299" s="121"/>
      <c r="Z299" s="87"/>
      <c r="AA299" s="87"/>
      <c r="AB299" s="4"/>
    </row>
    <row r="300" spans="1:28" x14ac:dyDescent="0.25">
      <c r="A300" s="176"/>
      <c r="B300" s="185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64"/>
      <c r="Y300" s="121"/>
      <c r="Z300" s="87"/>
      <c r="AA300" s="87"/>
      <c r="AB300" s="4"/>
    </row>
    <row r="301" spans="1:28" x14ac:dyDescent="0.25">
      <c r="A301" s="176"/>
      <c r="B301" s="185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64"/>
      <c r="Y301" s="121"/>
      <c r="Z301" s="87"/>
      <c r="AA301" s="87"/>
      <c r="AB301" s="4"/>
    </row>
    <row r="302" spans="1:28" x14ac:dyDescent="0.25">
      <c r="A302" s="176"/>
      <c r="B302" s="185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64"/>
      <c r="Y302" s="121"/>
      <c r="Z302" s="87"/>
      <c r="AA302" s="87"/>
      <c r="AB302" s="4"/>
    </row>
    <row r="303" spans="1:28" x14ac:dyDescent="0.25">
      <c r="A303" s="176"/>
      <c r="B303" s="185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64"/>
      <c r="Y303" s="121"/>
      <c r="Z303" s="87"/>
      <c r="AA303" s="87"/>
      <c r="AB303" s="4"/>
    </row>
    <row r="304" spans="1:28" x14ac:dyDescent="0.25">
      <c r="A304" s="176"/>
      <c r="B304" s="185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64"/>
      <c r="Y304" s="121"/>
      <c r="Z304" s="87"/>
      <c r="AA304" s="87"/>
      <c r="AB304" s="4"/>
    </row>
    <row r="305" spans="1:28" x14ac:dyDescent="0.25">
      <c r="A305" s="176"/>
      <c r="B305" s="185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64"/>
      <c r="Y305" s="121"/>
      <c r="Z305" s="87"/>
      <c r="AA305" s="87"/>
      <c r="AB305" s="4"/>
    </row>
    <row r="306" spans="1:28" x14ac:dyDescent="0.25">
      <c r="A306" s="176"/>
      <c r="B306" s="185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64"/>
      <c r="Y306" s="121"/>
      <c r="Z306" s="87"/>
      <c r="AA306" s="87"/>
      <c r="AB306" s="4"/>
    </row>
    <row r="307" spans="1:28" x14ac:dyDescent="0.25">
      <c r="A307" s="176"/>
      <c r="B307" s="185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64"/>
      <c r="Y307" s="121"/>
      <c r="Z307" s="87"/>
      <c r="AA307" s="87"/>
      <c r="AB307" s="4"/>
    </row>
    <row r="308" spans="1:28" x14ac:dyDescent="0.25">
      <c r="A308" s="176"/>
      <c r="B308" s="185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64"/>
      <c r="Y308" s="121"/>
      <c r="Z308" s="87"/>
      <c r="AA308" s="87"/>
      <c r="AB308" s="4"/>
    </row>
    <row r="309" spans="1:28" x14ac:dyDescent="0.25">
      <c r="A309" s="176"/>
      <c r="B309" s="185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64"/>
      <c r="Y309" s="121"/>
      <c r="Z309" s="87"/>
      <c r="AA309" s="87"/>
      <c r="AB309" s="4"/>
    </row>
    <row r="310" spans="1:28" x14ac:dyDescent="0.25">
      <c r="A310" s="176"/>
      <c r="B310" s="185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64"/>
      <c r="Y310" s="121"/>
      <c r="Z310" s="87"/>
      <c r="AA310" s="87"/>
      <c r="AB310" s="4"/>
    </row>
    <row r="311" spans="1:28" x14ac:dyDescent="0.25">
      <c r="A311" s="176"/>
      <c r="B311" s="185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64"/>
      <c r="Y311" s="121"/>
      <c r="Z311" s="87"/>
      <c r="AA311" s="87"/>
      <c r="AB311" s="4"/>
    </row>
    <row r="312" spans="1:28" x14ac:dyDescent="0.25">
      <c r="A312" s="176"/>
      <c r="B312" s="185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64"/>
      <c r="Y312" s="121"/>
      <c r="Z312" s="87"/>
      <c r="AA312" s="87"/>
      <c r="AB312" s="4"/>
    </row>
    <row r="313" spans="1:28" x14ac:dyDescent="0.25">
      <c r="A313" s="176"/>
      <c r="B313" s="185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64"/>
      <c r="Y313" s="121"/>
      <c r="Z313" s="87"/>
      <c r="AA313" s="87"/>
      <c r="AB313" s="4"/>
    </row>
    <row r="314" spans="1:28" x14ac:dyDescent="0.25">
      <c r="A314" s="176"/>
      <c r="B314" s="185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64"/>
      <c r="Y314" s="121"/>
      <c r="Z314" s="87"/>
      <c r="AA314" s="87"/>
      <c r="AB314" s="4"/>
    </row>
    <row r="315" spans="1:28" x14ac:dyDescent="0.25">
      <c r="A315" s="176"/>
      <c r="B315" s="185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64"/>
      <c r="Y315" s="121"/>
      <c r="Z315" s="87"/>
      <c r="AA315" s="87"/>
      <c r="AB315" s="4"/>
    </row>
    <row r="316" spans="1:28" x14ac:dyDescent="0.25">
      <c r="A316" s="176"/>
      <c r="B316" s="185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64"/>
      <c r="Y316" s="121"/>
      <c r="Z316" s="87"/>
      <c r="AA316" s="87"/>
      <c r="AB316" s="4"/>
    </row>
    <row r="317" spans="1:28" x14ac:dyDescent="0.25">
      <c r="A317" s="176"/>
      <c r="B317" s="185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64"/>
      <c r="Y317" s="121"/>
      <c r="Z317" s="87"/>
      <c r="AA317" s="87"/>
      <c r="AB317" s="4"/>
    </row>
    <row r="318" spans="1:28" x14ac:dyDescent="0.25">
      <c r="A318" s="176"/>
      <c r="B318" s="185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64"/>
      <c r="Y318" s="121"/>
      <c r="Z318" s="87"/>
      <c r="AA318" s="87"/>
      <c r="AB318" s="4"/>
    </row>
    <row r="319" spans="1:28" x14ac:dyDescent="0.25">
      <c r="A319" s="176"/>
      <c r="B319" s="185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64"/>
      <c r="Y319" s="121"/>
      <c r="Z319" s="87"/>
      <c r="AA319" s="87"/>
      <c r="AB319" s="4"/>
    </row>
    <row r="320" spans="1:28" x14ac:dyDescent="0.25">
      <c r="A320" s="176"/>
      <c r="B320" s="185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64"/>
      <c r="Y320" s="121"/>
      <c r="Z320" s="87"/>
      <c r="AA320" s="87"/>
      <c r="AB320" s="4"/>
    </row>
    <row r="321" spans="1:28" x14ac:dyDescent="0.25">
      <c r="A321" s="176"/>
      <c r="B321" s="185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64"/>
      <c r="Y321" s="121"/>
      <c r="Z321" s="87"/>
      <c r="AA321" s="87"/>
      <c r="AB321" s="4"/>
    </row>
    <row r="322" spans="1:28" x14ac:dyDescent="0.25">
      <c r="A322" s="176"/>
      <c r="B322" s="185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64"/>
      <c r="Y322" s="121"/>
      <c r="Z322" s="87"/>
      <c r="AA322" s="87"/>
      <c r="AB322" s="4"/>
    </row>
    <row r="323" spans="1:28" x14ac:dyDescent="0.25">
      <c r="A323" s="176"/>
      <c r="B323" s="185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64"/>
      <c r="Y323" s="121"/>
      <c r="Z323" s="87"/>
      <c r="AA323" s="87"/>
      <c r="AB323" s="4"/>
    </row>
    <row r="324" spans="1:28" x14ac:dyDescent="0.25">
      <c r="A324" s="176"/>
      <c r="B324" s="185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64"/>
      <c r="Y324" s="121"/>
      <c r="Z324" s="87"/>
      <c r="AA324" s="87"/>
      <c r="AB324" s="4"/>
    </row>
    <row r="325" spans="1:28" x14ac:dyDescent="0.25">
      <c r="A325" s="176"/>
      <c r="B325" s="185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64"/>
      <c r="Y325" s="121"/>
      <c r="Z325" s="87"/>
      <c r="AA325" s="87"/>
      <c r="AB325" s="4"/>
    </row>
    <row r="326" spans="1:28" x14ac:dyDescent="0.25">
      <c r="A326" s="176"/>
      <c r="B326" s="185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64"/>
      <c r="Y326" s="121"/>
      <c r="Z326" s="87"/>
      <c r="AA326" s="87"/>
      <c r="AB326" s="4"/>
    </row>
    <row r="327" spans="1:28" x14ac:dyDescent="0.25">
      <c r="A327" s="176"/>
      <c r="B327" s="185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64"/>
      <c r="Y327" s="121"/>
      <c r="Z327" s="87"/>
      <c r="AA327" s="87"/>
      <c r="AB327" s="4"/>
    </row>
    <row r="328" spans="1:28" x14ac:dyDescent="0.25">
      <c r="A328" s="176"/>
      <c r="B328" s="185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64"/>
      <c r="Y328" s="121"/>
      <c r="Z328" s="87"/>
      <c r="AA328" s="87"/>
      <c r="AB328" s="4"/>
    </row>
    <row r="329" spans="1:28" x14ac:dyDescent="0.25">
      <c r="A329" s="176"/>
      <c r="B329" s="185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64"/>
      <c r="Y329" s="121"/>
      <c r="Z329" s="87"/>
      <c r="AA329" s="87"/>
      <c r="AB329" s="4"/>
    </row>
    <row r="330" spans="1:28" x14ac:dyDescent="0.25">
      <c r="A330" s="176"/>
      <c r="B330" s="185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64"/>
      <c r="Y330" s="121"/>
      <c r="Z330" s="87"/>
      <c r="AA330" s="87"/>
      <c r="AB330" s="4"/>
    </row>
    <row r="331" spans="1:28" x14ac:dyDescent="0.25">
      <c r="A331" s="176"/>
      <c r="B331" s="185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64"/>
      <c r="Y331" s="121"/>
      <c r="Z331" s="87"/>
      <c r="AA331" s="87"/>
      <c r="AB331" s="4"/>
    </row>
    <row r="332" spans="1:28" x14ac:dyDescent="0.25">
      <c r="A332" s="176"/>
      <c r="B332" s="185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64"/>
      <c r="Y332" s="121"/>
      <c r="Z332" s="87"/>
      <c r="AA332" s="87"/>
      <c r="AB332" s="4"/>
    </row>
    <row r="333" spans="1:28" x14ac:dyDescent="0.25">
      <c r="A333" s="176"/>
      <c r="B333" s="185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64"/>
      <c r="Y333" s="121"/>
      <c r="Z333" s="87"/>
      <c r="AA333" s="87"/>
      <c r="AB333" s="4"/>
    </row>
    <row r="334" spans="1:28" x14ac:dyDescent="0.25">
      <c r="A334" s="176"/>
      <c r="B334" s="185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64"/>
      <c r="Y334" s="121"/>
      <c r="Z334" s="87"/>
      <c r="AA334" s="87"/>
      <c r="AB334" s="4"/>
    </row>
    <row r="335" spans="1:28" x14ac:dyDescent="0.25">
      <c r="A335" s="176"/>
      <c r="B335" s="185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64"/>
      <c r="Y335" s="121"/>
      <c r="Z335" s="87"/>
      <c r="AA335" s="87"/>
      <c r="AB335" s="4"/>
    </row>
    <row r="336" spans="1:28" x14ac:dyDescent="0.25">
      <c r="A336" s="176"/>
      <c r="B336" s="185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64"/>
      <c r="Y336" s="121"/>
      <c r="Z336" s="87"/>
      <c r="AA336" s="87"/>
      <c r="AB336" s="4"/>
    </row>
    <row r="337" spans="1:28" x14ac:dyDescent="0.25">
      <c r="A337" s="176"/>
      <c r="B337" s="185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64"/>
      <c r="Y337" s="121"/>
      <c r="Z337" s="87"/>
      <c r="AA337" s="87"/>
      <c r="AB337" s="4"/>
    </row>
    <row r="338" spans="1:28" x14ac:dyDescent="0.25">
      <c r="A338" s="176"/>
      <c r="B338" s="185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64"/>
      <c r="Y338" s="121"/>
      <c r="Z338" s="87"/>
      <c r="AA338" s="87"/>
      <c r="AB338" s="4"/>
    </row>
    <row r="339" spans="1:28" x14ac:dyDescent="0.25">
      <c r="A339" s="176"/>
      <c r="B339" s="185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64"/>
      <c r="Y339" s="121"/>
      <c r="Z339" s="87"/>
      <c r="AA339" s="87"/>
      <c r="AB339" s="4"/>
    </row>
    <row r="340" spans="1:28" x14ac:dyDescent="0.25">
      <c r="A340" s="176"/>
      <c r="B340" s="185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64"/>
      <c r="Y340" s="121"/>
      <c r="Z340" s="87"/>
      <c r="AA340" s="87"/>
      <c r="AB340" s="4"/>
    </row>
    <row r="341" spans="1:28" x14ac:dyDescent="0.25">
      <c r="A341" s="176"/>
      <c r="B341" s="185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64"/>
      <c r="Y341" s="121"/>
      <c r="Z341" s="87"/>
      <c r="AA341" s="87"/>
      <c r="AB341" s="4"/>
    </row>
    <row r="342" spans="1:28" x14ac:dyDescent="0.25">
      <c r="A342" s="176"/>
      <c r="B342" s="185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64"/>
      <c r="Y342" s="121"/>
      <c r="Z342" s="87"/>
      <c r="AA342" s="87"/>
      <c r="AB342" s="4"/>
    </row>
    <row r="343" spans="1:28" x14ac:dyDescent="0.25">
      <c r="A343" s="176"/>
      <c r="B343" s="185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64"/>
      <c r="Y343" s="121"/>
      <c r="Z343" s="87"/>
      <c r="AA343" s="87"/>
      <c r="AB343" s="4"/>
    </row>
    <row r="344" spans="1:28" x14ac:dyDescent="0.25">
      <c r="A344" s="176"/>
      <c r="B344" s="185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64"/>
      <c r="Y344" s="121"/>
      <c r="Z344" s="87"/>
      <c r="AA344" s="87"/>
      <c r="AB344" s="4"/>
    </row>
    <row r="345" spans="1:28" x14ac:dyDescent="0.25">
      <c r="A345" s="176"/>
      <c r="B345" s="185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64"/>
      <c r="Y345" s="121"/>
      <c r="Z345" s="87"/>
      <c r="AA345" s="87"/>
      <c r="AB345" s="4"/>
    </row>
    <row r="346" spans="1:28" x14ac:dyDescent="0.25">
      <c r="A346" s="176"/>
      <c r="B346" s="185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64"/>
      <c r="Y346" s="121"/>
      <c r="Z346" s="87"/>
      <c r="AA346" s="87"/>
      <c r="AB346" s="4"/>
    </row>
    <row r="347" spans="1:28" x14ac:dyDescent="0.25">
      <c r="A347" s="176"/>
      <c r="B347" s="185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64"/>
      <c r="Y347" s="121"/>
      <c r="Z347" s="87"/>
      <c r="AA347" s="87"/>
      <c r="AB347" s="4"/>
    </row>
    <row r="348" spans="1:28" x14ac:dyDescent="0.25">
      <c r="A348" s="176"/>
      <c r="B348" s="185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64"/>
      <c r="Y348" s="121"/>
      <c r="Z348" s="87"/>
      <c r="AA348" s="87"/>
      <c r="AB348" s="4"/>
    </row>
    <row r="349" spans="1:28" x14ac:dyDescent="0.25">
      <c r="A349" s="176"/>
      <c r="B349" s="185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64"/>
      <c r="Y349" s="121"/>
      <c r="Z349" s="87"/>
      <c r="AA349" s="87"/>
      <c r="AB349" s="4"/>
    </row>
    <row r="350" spans="1:28" x14ac:dyDescent="0.25">
      <c r="A350" s="176"/>
      <c r="B350" s="185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64"/>
      <c r="Y350" s="121"/>
      <c r="Z350" s="87"/>
      <c r="AA350" s="87"/>
      <c r="AB350" s="4"/>
    </row>
    <row r="351" spans="1:28" x14ac:dyDescent="0.25">
      <c r="A351" s="176"/>
      <c r="B351" s="185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64"/>
      <c r="Y351" s="121"/>
      <c r="Z351" s="87"/>
      <c r="AA351" s="87"/>
      <c r="AB351" s="4"/>
    </row>
    <row r="352" spans="1:28" x14ac:dyDescent="0.25">
      <c r="A352" s="176"/>
      <c r="B352" s="185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64"/>
      <c r="Y352" s="121"/>
      <c r="Z352" s="87"/>
      <c r="AA352" s="87"/>
      <c r="AB352" s="4"/>
    </row>
    <row r="353" spans="1:28" x14ac:dyDescent="0.25">
      <c r="A353" s="176"/>
      <c r="B353" s="185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64"/>
      <c r="Y353" s="121"/>
      <c r="Z353" s="87"/>
      <c r="AA353" s="87"/>
      <c r="AB353" s="4"/>
    </row>
    <row r="354" spans="1:28" x14ac:dyDescent="0.25">
      <c r="A354" s="176"/>
      <c r="B354" s="185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64"/>
      <c r="Y354" s="121"/>
      <c r="Z354" s="87"/>
      <c r="AA354" s="87"/>
      <c r="AB354" s="4"/>
    </row>
    <row r="355" spans="1:28" x14ac:dyDescent="0.25">
      <c r="A355" s="176"/>
      <c r="B355" s="185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64"/>
      <c r="Y355" s="121"/>
      <c r="Z355" s="87"/>
      <c r="AA355" s="87"/>
      <c r="AB355" s="4"/>
    </row>
    <row r="356" spans="1:28" x14ac:dyDescent="0.25">
      <c r="A356" s="176"/>
      <c r="B356" s="185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64"/>
      <c r="Y356" s="121"/>
      <c r="Z356" s="87"/>
      <c r="AA356" s="87"/>
      <c r="AB356" s="4"/>
    </row>
    <row r="357" spans="1:28" x14ac:dyDescent="0.25">
      <c r="A357" s="176"/>
      <c r="B357" s="185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64"/>
      <c r="Y357" s="121"/>
      <c r="Z357" s="87"/>
      <c r="AA357" s="87"/>
      <c r="AB357" s="4"/>
    </row>
    <row r="358" spans="1:28" x14ac:dyDescent="0.25">
      <c r="A358" s="176"/>
      <c r="B358" s="185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64"/>
      <c r="Y358" s="121"/>
      <c r="Z358" s="87"/>
      <c r="AA358" s="87"/>
      <c r="AB358" s="4"/>
    </row>
    <row r="359" spans="1:28" x14ac:dyDescent="0.25">
      <c r="A359" s="176"/>
      <c r="B359" s="185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64"/>
      <c r="Y359" s="121"/>
      <c r="Z359" s="87"/>
      <c r="AA359" s="87"/>
      <c r="AB359" s="4"/>
    </row>
    <row r="360" spans="1:28" x14ac:dyDescent="0.25">
      <c r="A360" s="176"/>
      <c r="B360" s="185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64"/>
      <c r="Y360" s="121"/>
      <c r="Z360" s="87"/>
      <c r="AA360" s="87"/>
      <c r="AB360" s="4"/>
    </row>
    <row r="361" spans="1:28" x14ac:dyDescent="0.25">
      <c r="A361" s="176"/>
      <c r="B361" s="185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64"/>
      <c r="Y361" s="121"/>
      <c r="Z361" s="87"/>
      <c r="AA361" s="87"/>
      <c r="AB361" s="4"/>
    </row>
    <row r="362" spans="1:28" x14ac:dyDescent="0.25">
      <c r="A362" s="176"/>
      <c r="B362" s="185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64"/>
      <c r="Y362" s="121"/>
      <c r="Z362" s="87"/>
      <c r="AA362" s="87"/>
      <c r="AB362" s="4"/>
    </row>
    <row r="363" spans="1:28" x14ac:dyDescent="0.25">
      <c r="A363" s="176"/>
      <c r="B363" s="185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64"/>
      <c r="Y363" s="121"/>
      <c r="Z363" s="87"/>
      <c r="AA363" s="87"/>
      <c r="AB363" s="4"/>
    </row>
    <row r="364" spans="1:28" x14ac:dyDescent="0.25">
      <c r="A364" s="176"/>
      <c r="B364" s="185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64"/>
      <c r="Y364" s="121"/>
      <c r="Z364" s="87"/>
      <c r="AA364" s="87"/>
      <c r="AB364" s="4"/>
    </row>
    <row r="365" spans="1:28" x14ac:dyDescent="0.25">
      <c r="A365" s="176"/>
      <c r="B365" s="185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64"/>
      <c r="Y365" s="121"/>
      <c r="Z365" s="87"/>
      <c r="AA365" s="87"/>
      <c r="AB365" s="4"/>
    </row>
    <row r="366" spans="1:28" x14ac:dyDescent="0.25">
      <c r="A366" s="176"/>
      <c r="B366" s="185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64"/>
      <c r="Y366" s="121"/>
      <c r="Z366" s="87"/>
      <c r="AA366" s="87"/>
      <c r="AB366" s="4"/>
    </row>
    <row r="367" spans="1:28" x14ac:dyDescent="0.25">
      <c r="A367" s="176"/>
      <c r="B367" s="185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64"/>
      <c r="Y367" s="121"/>
      <c r="Z367" s="87"/>
      <c r="AA367" s="87"/>
      <c r="AB367" s="4"/>
    </row>
    <row r="368" spans="1:28" x14ac:dyDescent="0.25">
      <c r="A368" s="176"/>
      <c r="B368" s="185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64"/>
      <c r="Y368" s="121"/>
      <c r="Z368" s="87"/>
      <c r="AA368" s="87"/>
      <c r="AB368" s="4"/>
    </row>
    <row r="369" spans="1:28" x14ac:dyDescent="0.25">
      <c r="A369" s="176"/>
      <c r="B369" s="185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64"/>
      <c r="Y369" s="121"/>
      <c r="Z369" s="87"/>
      <c r="AA369" s="87"/>
      <c r="AB369" s="4"/>
    </row>
    <row r="370" spans="1:28" x14ac:dyDescent="0.25">
      <c r="A370" s="176"/>
      <c r="B370" s="185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64"/>
      <c r="Y370" s="121"/>
      <c r="Z370" s="87"/>
      <c r="AA370" s="87"/>
      <c r="AB370" s="4"/>
    </row>
    <row r="371" spans="1:28" x14ac:dyDescent="0.25">
      <c r="A371" s="176"/>
      <c r="B371" s="185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64"/>
      <c r="Y371" s="121"/>
      <c r="Z371" s="87"/>
      <c r="AA371" s="87"/>
      <c r="AB371" s="4"/>
    </row>
    <row r="372" spans="1:28" x14ac:dyDescent="0.25">
      <c r="A372" s="176"/>
      <c r="B372" s="185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64"/>
      <c r="Y372" s="121"/>
      <c r="Z372" s="87"/>
      <c r="AA372" s="87"/>
      <c r="AB372" s="4"/>
    </row>
    <row r="373" spans="1:28" x14ac:dyDescent="0.25">
      <c r="A373" s="176"/>
      <c r="B373" s="185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64"/>
      <c r="Y373" s="121"/>
      <c r="Z373" s="87"/>
      <c r="AA373" s="87"/>
      <c r="AB373" s="4"/>
    </row>
    <row r="374" spans="1:28" x14ac:dyDescent="0.25">
      <c r="A374" s="176"/>
      <c r="B374" s="185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64"/>
      <c r="Y374" s="121"/>
      <c r="Z374" s="87"/>
      <c r="AA374" s="87"/>
      <c r="AB374" s="4"/>
    </row>
    <row r="375" spans="1:28" x14ac:dyDescent="0.25">
      <c r="A375" s="176"/>
      <c r="B375" s="185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64"/>
      <c r="Y375" s="121"/>
      <c r="Z375" s="87"/>
      <c r="AA375" s="87"/>
      <c r="AB375" s="4"/>
    </row>
    <row r="376" spans="1:28" x14ac:dyDescent="0.25">
      <c r="A376" s="176"/>
      <c r="B376" s="185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64"/>
      <c r="Y376" s="121"/>
      <c r="Z376" s="87"/>
      <c r="AA376" s="87"/>
      <c r="AB376" s="4"/>
    </row>
    <row r="377" spans="1:28" x14ac:dyDescent="0.25">
      <c r="A377" s="176"/>
      <c r="B377" s="185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64"/>
      <c r="Y377" s="121"/>
      <c r="Z377" s="87"/>
      <c r="AA377" s="87"/>
      <c r="AB377" s="4"/>
    </row>
    <row r="378" spans="1:28" x14ac:dyDescent="0.25">
      <c r="A378" s="176"/>
      <c r="B378" s="185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64"/>
      <c r="Y378" s="121"/>
      <c r="Z378" s="87"/>
      <c r="AA378" s="87"/>
      <c r="AB378" s="4"/>
    </row>
    <row r="379" spans="1:28" x14ac:dyDescent="0.25">
      <c r="A379" s="176"/>
      <c r="B379" s="185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64"/>
      <c r="Y379" s="121"/>
      <c r="Z379" s="87"/>
      <c r="AA379" s="87"/>
      <c r="AB379" s="4"/>
    </row>
    <row r="380" spans="1:28" x14ac:dyDescent="0.25">
      <c r="A380" s="176"/>
      <c r="B380" s="185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64"/>
      <c r="Y380" s="121"/>
      <c r="Z380" s="87"/>
      <c r="AA380" s="87"/>
      <c r="AB380" s="4"/>
    </row>
    <row r="381" spans="1:28" x14ac:dyDescent="0.25">
      <c r="A381" s="176"/>
      <c r="B381" s="185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64"/>
      <c r="Y381" s="121"/>
      <c r="Z381" s="87"/>
      <c r="AA381" s="87"/>
      <c r="AB381" s="4"/>
    </row>
    <row r="382" spans="1:28" x14ac:dyDescent="0.25">
      <c r="A382" s="176"/>
      <c r="B382" s="185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64"/>
      <c r="Y382" s="121"/>
      <c r="Z382" s="87"/>
      <c r="AA382" s="87"/>
      <c r="AB382" s="4"/>
    </row>
    <row r="383" spans="1:28" x14ac:dyDescent="0.25">
      <c r="A383" s="176"/>
      <c r="B383" s="185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64"/>
      <c r="Y383" s="121"/>
      <c r="Z383" s="87"/>
      <c r="AA383" s="87"/>
      <c r="AB383" s="4"/>
    </row>
    <row r="384" spans="1:28" x14ac:dyDescent="0.25">
      <c r="A384" s="176"/>
      <c r="B384" s="185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64"/>
      <c r="Y384" s="121"/>
      <c r="Z384" s="87"/>
      <c r="AA384" s="87"/>
      <c r="AB384" s="4"/>
    </row>
    <row r="385" spans="1:28" x14ac:dyDescent="0.25">
      <c r="A385" s="176"/>
      <c r="B385" s="185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64"/>
      <c r="Y385" s="121"/>
      <c r="Z385" s="87"/>
      <c r="AA385" s="87"/>
      <c r="AB385" s="4"/>
    </row>
    <row r="386" spans="1:28" x14ac:dyDescent="0.25">
      <c r="A386" s="176"/>
      <c r="B386" s="185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64"/>
      <c r="Y386" s="121"/>
      <c r="Z386" s="87"/>
      <c r="AA386" s="87"/>
      <c r="AB386" s="4"/>
    </row>
    <row r="387" spans="1:28" x14ac:dyDescent="0.25">
      <c r="A387" s="176"/>
      <c r="B387" s="185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64"/>
      <c r="Y387" s="121"/>
      <c r="Z387" s="87"/>
      <c r="AA387" s="87"/>
      <c r="AB387" s="4"/>
    </row>
    <row r="388" spans="1:28" x14ac:dyDescent="0.25">
      <c r="A388" s="176"/>
      <c r="B388" s="185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64"/>
      <c r="Y388" s="121"/>
      <c r="Z388" s="87"/>
      <c r="AA388" s="87"/>
      <c r="AB388" s="4"/>
    </row>
    <row r="389" spans="1:28" x14ac:dyDescent="0.25">
      <c r="A389" s="176"/>
      <c r="B389" s="185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64"/>
      <c r="Y389" s="121"/>
      <c r="Z389" s="87"/>
      <c r="AA389" s="87"/>
      <c r="AB389" s="4"/>
    </row>
    <row r="390" spans="1:28" x14ac:dyDescent="0.25">
      <c r="A390" s="176"/>
      <c r="B390" s="185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64"/>
      <c r="Y390" s="121"/>
      <c r="Z390" s="87"/>
      <c r="AA390" s="87"/>
      <c r="AB390" s="4"/>
    </row>
    <row r="391" spans="1:28" x14ac:dyDescent="0.25">
      <c r="A391" s="176"/>
      <c r="B391" s="185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64"/>
      <c r="Y391" s="121"/>
      <c r="Z391" s="87"/>
      <c r="AA391" s="87"/>
      <c r="AB391" s="4"/>
    </row>
    <row r="392" spans="1:28" x14ac:dyDescent="0.25">
      <c r="A392" s="176"/>
      <c r="B392" s="185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64"/>
      <c r="Y392" s="121"/>
      <c r="Z392" s="87"/>
      <c r="AA392" s="87"/>
      <c r="AB392" s="4"/>
    </row>
    <row r="393" spans="1:28" x14ac:dyDescent="0.25">
      <c r="A393" s="176"/>
      <c r="B393" s="185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64"/>
      <c r="Y393" s="121"/>
      <c r="Z393" s="87"/>
      <c r="AA393" s="87"/>
      <c r="AB393" s="4"/>
    </row>
    <row r="394" spans="1:28" x14ac:dyDescent="0.25">
      <c r="A394" s="176"/>
      <c r="B394" s="185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64"/>
      <c r="Y394" s="121"/>
      <c r="Z394" s="87"/>
      <c r="AA394" s="87"/>
      <c r="AB394" s="4"/>
    </row>
    <row r="395" spans="1:28" x14ac:dyDescent="0.25">
      <c r="A395" s="176"/>
      <c r="B395" s="185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64"/>
      <c r="Y395" s="121"/>
      <c r="Z395" s="87"/>
      <c r="AA395" s="87"/>
      <c r="AB395" s="4"/>
    </row>
    <row r="396" spans="1:28" x14ac:dyDescent="0.25">
      <c r="A396" s="176"/>
      <c r="B396" s="185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64"/>
      <c r="Y396" s="121"/>
      <c r="Z396" s="87"/>
      <c r="AA396" s="87"/>
      <c r="AB396" s="4"/>
    </row>
    <row r="397" spans="1:28" x14ac:dyDescent="0.25">
      <c r="A397" s="176"/>
      <c r="B397" s="185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64"/>
      <c r="Y397" s="121"/>
      <c r="Z397" s="87"/>
      <c r="AA397" s="87"/>
      <c r="AB397" s="4"/>
    </row>
    <row r="398" spans="1:28" x14ac:dyDescent="0.25">
      <c r="A398" s="176"/>
      <c r="B398" s="185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64"/>
      <c r="Y398" s="121"/>
      <c r="Z398" s="87"/>
      <c r="AA398" s="87"/>
      <c r="AB398" s="4"/>
    </row>
    <row r="399" spans="1:28" x14ac:dyDescent="0.25">
      <c r="A399" s="176"/>
      <c r="B399" s="185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64"/>
      <c r="Y399" s="121"/>
      <c r="Z399" s="87"/>
      <c r="AA399" s="87"/>
      <c r="AB399" s="4"/>
    </row>
    <row r="400" spans="1:28" x14ac:dyDescent="0.25">
      <c r="A400" s="176"/>
      <c r="B400" s="185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64"/>
      <c r="Y400" s="121"/>
      <c r="Z400" s="87"/>
      <c r="AA400" s="87"/>
      <c r="AB400" s="4"/>
    </row>
    <row r="401" spans="1:28" x14ac:dyDescent="0.25">
      <c r="A401" s="176"/>
      <c r="B401" s="185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64"/>
      <c r="Y401" s="121"/>
      <c r="Z401" s="87"/>
      <c r="AA401" s="87"/>
      <c r="AB401" s="4"/>
    </row>
    <row r="402" spans="1:28" x14ac:dyDescent="0.25">
      <c r="A402" s="176"/>
      <c r="B402" s="185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64"/>
      <c r="Y402" s="121"/>
      <c r="Z402" s="87"/>
      <c r="AA402" s="87"/>
      <c r="AB402" s="4"/>
    </row>
    <row r="403" spans="1:28" x14ac:dyDescent="0.25">
      <c r="A403" s="176"/>
      <c r="B403" s="185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64"/>
      <c r="Y403" s="121"/>
      <c r="Z403" s="87"/>
      <c r="AA403" s="87"/>
      <c r="AB403" s="4"/>
    </row>
    <row r="404" spans="1:28" x14ac:dyDescent="0.25">
      <c r="A404" s="176"/>
      <c r="B404" s="185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64"/>
      <c r="Y404" s="121"/>
      <c r="Z404" s="87"/>
      <c r="AA404" s="87"/>
      <c r="AB404" s="4"/>
    </row>
    <row r="405" spans="1:28" x14ac:dyDescent="0.25">
      <c r="A405" s="176"/>
      <c r="B405" s="185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64"/>
      <c r="Y405" s="121"/>
      <c r="Z405" s="87"/>
      <c r="AA405" s="87"/>
      <c r="AB405" s="4"/>
    </row>
    <row r="406" spans="1:28" x14ac:dyDescent="0.25">
      <c r="A406" s="176"/>
      <c r="B406" s="185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64"/>
      <c r="Y406" s="121"/>
      <c r="Z406" s="87"/>
      <c r="AA406" s="87"/>
      <c r="AB406" s="4"/>
    </row>
    <row r="407" spans="1:28" x14ac:dyDescent="0.25">
      <c r="A407" s="176"/>
      <c r="B407" s="185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64"/>
      <c r="Y407" s="121"/>
      <c r="Z407" s="87"/>
      <c r="AA407" s="87"/>
      <c r="AB407" s="4"/>
    </row>
    <row r="408" spans="1:28" x14ac:dyDescent="0.25">
      <c r="A408" s="176"/>
      <c r="B408" s="185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64"/>
      <c r="Y408" s="121"/>
      <c r="Z408" s="87"/>
      <c r="AA408" s="87"/>
      <c r="AB408" s="4"/>
    </row>
    <row r="409" spans="1:28" x14ac:dyDescent="0.25">
      <c r="A409" s="176"/>
      <c r="B409" s="185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64"/>
      <c r="Y409" s="121"/>
      <c r="Z409" s="87"/>
      <c r="AA409" s="87"/>
      <c r="AB409" s="4"/>
    </row>
    <row r="410" spans="1:28" x14ac:dyDescent="0.25">
      <c r="A410" s="176"/>
      <c r="B410" s="185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64"/>
      <c r="Y410" s="121"/>
      <c r="Z410" s="87"/>
      <c r="AA410" s="87"/>
      <c r="AB410" s="4"/>
    </row>
    <row r="411" spans="1:28" x14ac:dyDescent="0.25">
      <c r="A411" s="176"/>
      <c r="B411" s="185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64"/>
      <c r="Y411" s="121"/>
      <c r="Z411" s="87"/>
      <c r="AA411" s="87"/>
      <c r="AB411" s="4"/>
    </row>
    <row r="412" spans="1:28" x14ac:dyDescent="0.25">
      <c r="A412" s="176"/>
      <c r="B412" s="185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64"/>
      <c r="Y412" s="121"/>
      <c r="Z412" s="87"/>
      <c r="AA412" s="87"/>
      <c r="AB412" s="4"/>
    </row>
    <row r="413" spans="1:28" x14ac:dyDescent="0.25">
      <c r="A413" s="176"/>
      <c r="B413" s="185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64"/>
      <c r="Y413" s="121"/>
      <c r="Z413" s="87"/>
      <c r="AA413" s="87"/>
      <c r="AB413" s="4"/>
    </row>
    <row r="414" spans="1:28" x14ac:dyDescent="0.25">
      <c r="A414" s="176"/>
      <c r="B414" s="185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64"/>
      <c r="Y414" s="121"/>
      <c r="Z414" s="87"/>
      <c r="AA414" s="87"/>
      <c r="AB414" s="4"/>
    </row>
    <row r="415" spans="1:28" x14ac:dyDescent="0.25">
      <c r="A415" s="176"/>
      <c r="B415" s="185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64"/>
      <c r="Y415" s="121"/>
      <c r="Z415" s="87"/>
      <c r="AA415" s="87"/>
      <c r="AB415" s="4"/>
    </row>
    <row r="416" spans="1:28" x14ac:dyDescent="0.25">
      <c r="A416" s="176"/>
      <c r="B416" s="185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64"/>
      <c r="Y416" s="121"/>
      <c r="Z416" s="87"/>
      <c r="AA416" s="87"/>
      <c r="AB416" s="4"/>
    </row>
    <row r="417" spans="1:28" x14ac:dyDescent="0.25">
      <c r="A417" s="176"/>
      <c r="B417" s="185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64"/>
      <c r="Y417" s="121"/>
      <c r="Z417" s="87"/>
      <c r="AA417" s="87"/>
      <c r="AB417" s="4"/>
    </row>
    <row r="418" spans="1:28" x14ac:dyDescent="0.25">
      <c r="A418" s="176"/>
      <c r="B418" s="185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64"/>
      <c r="Y418" s="121"/>
      <c r="Z418" s="87"/>
      <c r="AA418" s="87"/>
      <c r="AB418" s="4"/>
    </row>
    <row r="419" spans="1:28" x14ac:dyDescent="0.25">
      <c r="A419" s="176"/>
      <c r="B419" s="185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64"/>
      <c r="Y419" s="121"/>
      <c r="Z419" s="87"/>
      <c r="AA419" s="87"/>
      <c r="AB419" s="4"/>
    </row>
    <row r="420" spans="1:28" x14ac:dyDescent="0.25">
      <c r="A420" s="176"/>
      <c r="B420" s="185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64"/>
      <c r="Y420" s="121"/>
      <c r="Z420" s="87"/>
      <c r="AA420" s="87"/>
      <c r="AB420" s="4"/>
    </row>
    <row r="421" spans="1:28" x14ac:dyDescent="0.25">
      <c r="A421" s="176"/>
      <c r="B421" s="185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64"/>
      <c r="Y421" s="121"/>
      <c r="Z421" s="87"/>
      <c r="AA421" s="87"/>
      <c r="AB421" s="4"/>
    </row>
    <row r="422" spans="1:28" x14ac:dyDescent="0.25">
      <c r="A422" s="176"/>
      <c r="B422" s="185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64"/>
      <c r="Y422" s="121"/>
      <c r="Z422" s="87"/>
      <c r="AA422" s="87"/>
      <c r="AB422" s="4"/>
    </row>
    <row r="423" spans="1:28" x14ac:dyDescent="0.25">
      <c r="A423" s="176"/>
      <c r="B423" s="185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64"/>
      <c r="Y423" s="121"/>
      <c r="Z423" s="87"/>
      <c r="AA423" s="87"/>
      <c r="AB423" s="4"/>
    </row>
    <row r="424" spans="1:28" x14ac:dyDescent="0.25">
      <c r="A424" s="176"/>
      <c r="B424" s="185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64"/>
      <c r="Y424" s="121"/>
      <c r="Z424" s="87"/>
      <c r="AA424" s="87"/>
      <c r="AB424" s="4"/>
    </row>
    <row r="425" spans="1:28" x14ac:dyDescent="0.25">
      <c r="A425" s="176"/>
      <c r="B425" s="185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64"/>
      <c r="Y425" s="121"/>
      <c r="Z425" s="87"/>
      <c r="AA425" s="87"/>
      <c r="AB425" s="4"/>
    </row>
    <row r="426" spans="1:28" x14ac:dyDescent="0.25">
      <c r="A426" s="176"/>
      <c r="B426" s="185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64"/>
      <c r="Y426" s="121"/>
      <c r="Z426" s="87"/>
      <c r="AA426" s="87"/>
      <c r="AB426" s="4"/>
    </row>
    <row r="427" spans="1:28" x14ac:dyDescent="0.25">
      <c r="A427" s="176"/>
      <c r="B427" s="185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64"/>
      <c r="Y427" s="121"/>
      <c r="Z427" s="87"/>
      <c r="AA427" s="87"/>
      <c r="AB427" s="4"/>
    </row>
    <row r="428" spans="1:28" x14ac:dyDescent="0.25">
      <c r="A428" s="176"/>
      <c r="B428" s="185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64"/>
      <c r="Y428" s="121"/>
      <c r="Z428" s="87"/>
      <c r="AA428" s="87"/>
      <c r="AB428" s="4"/>
    </row>
    <row r="429" spans="1:28" x14ac:dyDescent="0.25">
      <c r="A429" s="176"/>
      <c r="B429" s="185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64"/>
      <c r="Y429" s="121"/>
      <c r="Z429" s="87"/>
      <c r="AA429" s="87"/>
      <c r="AB429" s="4"/>
    </row>
    <row r="430" spans="1:28" x14ac:dyDescent="0.25">
      <c r="A430" s="176"/>
      <c r="B430" s="185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64"/>
      <c r="Y430" s="121"/>
      <c r="Z430" s="87"/>
      <c r="AA430" s="87"/>
      <c r="AB430" s="4"/>
    </row>
    <row r="431" spans="1:28" x14ac:dyDescent="0.25">
      <c r="A431" s="176"/>
      <c r="B431" s="185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64"/>
      <c r="Y431" s="121"/>
      <c r="Z431" s="87"/>
      <c r="AA431" s="87"/>
      <c r="AB431" s="4"/>
    </row>
    <row r="432" spans="1:28" x14ac:dyDescent="0.25">
      <c r="A432" s="176"/>
      <c r="B432" s="185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64"/>
      <c r="Y432" s="121"/>
      <c r="Z432" s="87"/>
      <c r="AA432" s="87"/>
      <c r="AB432" s="4"/>
    </row>
    <row r="433" spans="1:28" x14ac:dyDescent="0.25">
      <c r="A433" s="176"/>
      <c r="B433" s="185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64"/>
      <c r="Y433" s="121"/>
      <c r="Z433" s="87"/>
      <c r="AA433" s="87"/>
      <c r="AB433" s="4"/>
    </row>
    <row r="434" spans="1:28" x14ac:dyDescent="0.25">
      <c r="A434" s="176"/>
      <c r="B434" s="185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64"/>
      <c r="Y434" s="121"/>
      <c r="Z434" s="87"/>
      <c r="AA434" s="87"/>
      <c r="AB434" s="4"/>
    </row>
    <row r="435" spans="1:28" x14ac:dyDescent="0.25">
      <c r="A435" s="176"/>
      <c r="B435" s="185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64"/>
      <c r="Y435" s="121"/>
      <c r="Z435" s="87"/>
      <c r="AA435" s="87"/>
      <c r="AB435" s="4"/>
    </row>
    <row r="436" spans="1:28" x14ac:dyDescent="0.25">
      <c r="A436" s="176"/>
      <c r="B436" s="185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64"/>
      <c r="Y436" s="121"/>
      <c r="Z436" s="87"/>
      <c r="AA436" s="87"/>
      <c r="AB436" s="4"/>
    </row>
    <row r="437" spans="1:28" x14ac:dyDescent="0.25">
      <c r="A437" s="176"/>
      <c r="B437" s="185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64"/>
      <c r="Y437" s="121"/>
      <c r="Z437" s="87"/>
      <c r="AA437" s="87"/>
      <c r="AB437" s="4"/>
    </row>
    <row r="438" spans="1:28" x14ac:dyDescent="0.25">
      <c r="A438" s="176"/>
      <c r="B438" s="185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64"/>
      <c r="Y438" s="121"/>
      <c r="Z438" s="87"/>
      <c r="AA438" s="87"/>
      <c r="AB438" s="4"/>
    </row>
    <row r="439" spans="1:28" x14ac:dyDescent="0.25">
      <c r="A439" s="176"/>
      <c r="B439" s="185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64"/>
      <c r="Y439" s="121"/>
      <c r="Z439" s="87"/>
      <c r="AA439" s="87"/>
      <c r="AB439" s="4"/>
    </row>
    <row r="440" spans="1:28" x14ac:dyDescent="0.25">
      <c r="A440" s="176"/>
      <c r="B440" s="185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64"/>
      <c r="Y440" s="121"/>
      <c r="Z440" s="87"/>
      <c r="AA440" s="87"/>
      <c r="AB440" s="4"/>
    </row>
    <row r="441" spans="1:28" x14ac:dyDescent="0.25">
      <c r="A441" s="176"/>
      <c r="B441" s="185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64"/>
      <c r="Y441" s="121"/>
      <c r="Z441" s="87"/>
      <c r="AA441" s="87"/>
      <c r="AB441" s="4"/>
    </row>
    <row r="442" spans="1:28" x14ac:dyDescent="0.25">
      <c r="A442" s="176"/>
      <c r="B442" s="185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64"/>
      <c r="Y442" s="121"/>
      <c r="Z442" s="87"/>
      <c r="AA442" s="87"/>
      <c r="AB442" s="4"/>
    </row>
    <row r="443" spans="1:28" x14ac:dyDescent="0.25">
      <c r="A443" s="176"/>
      <c r="B443" s="185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64"/>
      <c r="Y443" s="121"/>
      <c r="Z443" s="87"/>
      <c r="AA443" s="87"/>
      <c r="AB443" s="4"/>
    </row>
    <row r="444" spans="1:28" x14ac:dyDescent="0.25">
      <c r="A444" s="176"/>
      <c r="B444" s="185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64"/>
      <c r="Y444" s="121"/>
      <c r="Z444" s="87"/>
      <c r="AA444" s="87"/>
      <c r="AB444" s="4"/>
    </row>
    <row r="445" spans="1:28" x14ac:dyDescent="0.25">
      <c r="A445" s="176"/>
      <c r="B445" s="185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64"/>
      <c r="Y445" s="121"/>
      <c r="Z445" s="87"/>
      <c r="AA445" s="87"/>
      <c r="AB445" s="4"/>
    </row>
    <row r="446" spans="1:28" x14ac:dyDescent="0.25">
      <c r="A446" s="176"/>
      <c r="B446" s="185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64"/>
      <c r="Y446" s="121"/>
      <c r="Z446" s="87"/>
      <c r="AA446" s="87"/>
      <c r="AB446" s="4"/>
    </row>
    <row r="447" spans="1:28" x14ac:dyDescent="0.25">
      <c r="A447" s="176"/>
      <c r="B447" s="185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64"/>
      <c r="Y447" s="121"/>
      <c r="Z447" s="87"/>
      <c r="AA447" s="87"/>
      <c r="AB447" s="4"/>
    </row>
    <row r="448" spans="1:28" x14ac:dyDescent="0.25">
      <c r="A448" s="176"/>
      <c r="B448" s="185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64"/>
      <c r="Y448" s="121"/>
      <c r="Z448" s="87"/>
      <c r="AA448" s="87"/>
      <c r="AB448" s="4"/>
    </row>
    <row r="449" spans="1:28" x14ac:dyDescent="0.25">
      <c r="A449" s="176"/>
      <c r="B449" s="185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64"/>
      <c r="Y449" s="121"/>
      <c r="Z449" s="87"/>
      <c r="AA449" s="87"/>
      <c r="AB449" s="4"/>
    </row>
    <row r="450" spans="1:28" x14ac:dyDescent="0.25">
      <c r="A450" s="176"/>
      <c r="B450" s="185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64"/>
      <c r="Y450" s="121"/>
      <c r="Z450" s="87"/>
      <c r="AA450" s="87"/>
      <c r="AB450" s="4"/>
    </row>
    <row r="451" spans="1:28" x14ac:dyDescent="0.25">
      <c r="A451" s="176"/>
      <c r="B451" s="185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64"/>
      <c r="Y451" s="121"/>
      <c r="Z451" s="87"/>
      <c r="AA451" s="87"/>
      <c r="AB451" s="4"/>
    </row>
    <row r="452" spans="1:28" x14ac:dyDescent="0.25">
      <c r="A452" s="176"/>
      <c r="B452" s="185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64"/>
      <c r="Y452" s="121"/>
      <c r="Z452" s="87"/>
      <c r="AA452" s="87"/>
      <c r="AB452" s="4"/>
    </row>
    <row r="453" spans="1:28" x14ac:dyDescent="0.25">
      <c r="A453" s="176"/>
      <c r="B453" s="185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64"/>
      <c r="Y453" s="121"/>
      <c r="Z453" s="87"/>
      <c r="AA453" s="87"/>
      <c r="AB453" s="4"/>
    </row>
    <row r="454" spans="1:28" x14ac:dyDescent="0.25">
      <c r="A454" s="176"/>
      <c r="B454" s="185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64"/>
      <c r="Y454" s="121"/>
      <c r="Z454" s="87"/>
      <c r="AA454" s="87"/>
      <c r="AB454" s="4"/>
    </row>
    <row r="455" spans="1:28" x14ac:dyDescent="0.25">
      <c r="A455" s="176"/>
      <c r="B455" s="185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64"/>
      <c r="Y455" s="121"/>
      <c r="Z455" s="87"/>
      <c r="AA455" s="87"/>
      <c r="AB455" s="4"/>
    </row>
    <row r="456" spans="1:28" x14ac:dyDescent="0.25">
      <c r="A456" s="176"/>
      <c r="B456" s="185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64"/>
      <c r="Y456" s="121"/>
      <c r="Z456" s="87"/>
      <c r="AA456" s="87"/>
      <c r="AB456" s="4"/>
    </row>
    <row r="457" spans="1:28" x14ac:dyDescent="0.25">
      <c r="A457" s="176"/>
      <c r="B457" s="185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64"/>
      <c r="Y457" s="121"/>
      <c r="Z457" s="87"/>
      <c r="AA457" s="87"/>
      <c r="AB457" s="4"/>
    </row>
    <row r="458" spans="1:28" x14ac:dyDescent="0.25">
      <c r="A458" s="176"/>
      <c r="B458" s="185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64"/>
      <c r="Y458" s="121"/>
      <c r="Z458" s="87"/>
      <c r="AA458" s="87"/>
      <c r="AB458" s="4"/>
    </row>
    <row r="459" spans="1:28" x14ac:dyDescent="0.25">
      <c r="A459" s="176"/>
      <c r="B459" s="185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64"/>
      <c r="Y459" s="121"/>
      <c r="Z459" s="87"/>
      <c r="AA459" s="87"/>
      <c r="AB459" s="4"/>
    </row>
    <row r="460" spans="1:28" x14ac:dyDescent="0.25">
      <c r="A460" s="176"/>
      <c r="B460" s="185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64"/>
      <c r="Y460" s="121"/>
      <c r="Z460" s="87"/>
      <c r="AA460" s="87"/>
      <c r="AB460" s="4"/>
    </row>
    <row r="461" spans="1:28" x14ac:dyDescent="0.25">
      <c r="A461" s="176"/>
      <c r="B461" s="185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64"/>
      <c r="Y461" s="121"/>
      <c r="Z461" s="87"/>
      <c r="AA461" s="87"/>
      <c r="AB461" s="4"/>
    </row>
    <row r="462" spans="1:28" x14ac:dyDescent="0.25">
      <c r="A462" s="176"/>
      <c r="B462" s="185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64"/>
      <c r="Y462" s="121"/>
      <c r="Z462" s="87"/>
      <c r="AA462" s="87"/>
      <c r="AB462" s="4"/>
    </row>
    <row r="463" spans="1:28" x14ac:dyDescent="0.25">
      <c r="A463" s="176"/>
      <c r="B463" s="185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64"/>
      <c r="Y463" s="121"/>
      <c r="Z463" s="87"/>
      <c r="AA463" s="87"/>
      <c r="AB463" s="4"/>
    </row>
    <row r="464" spans="1:28" x14ac:dyDescent="0.25">
      <c r="A464" s="176"/>
      <c r="B464" s="185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64"/>
      <c r="Y464" s="121"/>
      <c r="Z464" s="87"/>
      <c r="AA464" s="87"/>
      <c r="AB464" s="4"/>
    </row>
    <row r="465" spans="1:28" x14ac:dyDescent="0.25">
      <c r="A465" s="176"/>
      <c r="B465" s="185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64"/>
      <c r="Y465" s="121"/>
      <c r="Z465" s="87"/>
      <c r="AA465" s="87"/>
      <c r="AB465" s="4"/>
    </row>
    <row r="466" spans="1:28" x14ac:dyDescent="0.25">
      <c r="A466" s="176"/>
      <c r="B466" s="185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64"/>
      <c r="Y466" s="121"/>
      <c r="Z466" s="87"/>
      <c r="AA466" s="87"/>
      <c r="AB466" s="4"/>
    </row>
    <row r="467" spans="1:28" x14ac:dyDescent="0.25">
      <c r="A467" s="176"/>
      <c r="B467" s="185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64"/>
      <c r="Y467" s="121"/>
      <c r="Z467" s="87"/>
      <c r="AA467" s="87"/>
      <c r="AB467" s="4"/>
    </row>
    <row r="468" spans="1:28" x14ac:dyDescent="0.25">
      <c r="A468" s="176"/>
      <c r="B468" s="185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64"/>
      <c r="Y468" s="121"/>
      <c r="Z468" s="87"/>
      <c r="AA468" s="87"/>
      <c r="AB468" s="4"/>
    </row>
    <row r="469" spans="1:28" x14ac:dyDescent="0.25">
      <c r="A469" s="176"/>
      <c r="B469" s="185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64"/>
      <c r="Y469" s="121"/>
      <c r="Z469" s="87"/>
      <c r="AA469" s="87"/>
      <c r="AB469" s="4"/>
    </row>
    <row r="470" spans="1:28" x14ac:dyDescent="0.25">
      <c r="A470" s="176"/>
      <c r="B470" s="185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64"/>
      <c r="Y470" s="121"/>
      <c r="Z470" s="87"/>
      <c r="AA470" s="87"/>
      <c r="AB470" s="4"/>
    </row>
    <row r="471" spans="1:28" x14ac:dyDescent="0.25">
      <c r="A471" s="176"/>
      <c r="B471" s="185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64"/>
      <c r="Y471" s="121"/>
      <c r="Z471" s="87"/>
      <c r="AA471" s="87"/>
      <c r="AB471" s="4"/>
    </row>
    <row r="472" spans="1:28" x14ac:dyDescent="0.25">
      <c r="A472" s="176"/>
      <c r="B472" s="185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64"/>
      <c r="Y472" s="121"/>
      <c r="Z472" s="87"/>
      <c r="AA472" s="87"/>
      <c r="AB472" s="4"/>
    </row>
    <row r="473" spans="1:28" x14ac:dyDescent="0.25">
      <c r="A473" s="176"/>
      <c r="B473" s="185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64"/>
      <c r="Y473" s="121"/>
      <c r="Z473" s="87"/>
      <c r="AA473" s="87"/>
      <c r="AB473" s="4"/>
    </row>
    <row r="474" spans="1:28" x14ac:dyDescent="0.25">
      <c r="A474" s="176"/>
      <c r="B474" s="185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64"/>
      <c r="Y474" s="121"/>
      <c r="Z474" s="87"/>
      <c r="AA474" s="87"/>
      <c r="AB474" s="4"/>
    </row>
    <row r="475" spans="1:28" x14ac:dyDescent="0.25">
      <c r="A475" s="176"/>
      <c r="B475" s="185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64"/>
      <c r="Y475" s="121"/>
      <c r="Z475" s="87"/>
      <c r="AA475" s="87"/>
      <c r="AB475" s="4"/>
    </row>
    <row r="476" spans="1:28" x14ac:dyDescent="0.25">
      <c r="A476" s="176"/>
      <c r="B476" s="185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64"/>
      <c r="Y476" s="121"/>
      <c r="Z476" s="87"/>
      <c r="AA476" s="87"/>
      <c r="AB476" s="4"/>
    </row>
    <row r="477" spans="1:28" x14ac:dyDescent="0.25">
      <c r="A477" s="176"/>
      <c r="B477" s="185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64"/>
      <c r="Y477" s="121"/>
      <c r="Z477" s="87"/>
      <c r="AA477" s="87"/>
      <c r="AB477" s="4"/>
    </row>
    <row r="478" spans="1:28" x14ac:dyDescent="0.25">
      <c r="A478" s="176"/>
      <c r="B478" s="185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64"/>
      <c r="Y478" s="121"/>
      <c r="Z478" s="87"/>
      <c r="AA478" s="87"/>
      <c r="AB478" s="4"/>
    </row>
    <row r="479" spans="1:28" x14ac:dyDescent="0.25">
      <c r="A479" s="176"/>
      <c r="B479" s="185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64"/>
      <c r="Y479" s="121"/>
      <c r="Z479" s="87"/>
      <c r="AA479" s="87"/>
      <c r="AB479" s="4"/>
    </row>
    <row r="480" spans="1:28" x14ac:dyDescent="0.25">
      <c r="A480" s="176"/>
      <c r="B480" s="185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64"/>
      <c r="Y480" s="121"/>
      <c r="Z480" s="87"/>
      <c r="AA480" s="87"/>
      <c r="AB480" s="4"/>
    </row>
    <row r="481" spans="1:28" x14ac:dyDescent="0.25">
      <c r="A481" s="176"/>
      <c r="B481" s="185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64"/>
      <c r="Y481" s="121"/>
      <c r="Z481" s="87"/>
      <c r="AA481" s="87"/>
      <c r="AB481" s="4"/>
    </row>
    <row r="482" spans="1:28" x14ac:dyDescent="0.25">
      <c r="A482" s="176"/>
      <c r="B482" s="185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64"/>
      <c r="Y482" s="121"/>
      <c r="Z482" s="87"/>
      <c r="AA482" s="87"/>
      <c r="AB482" s="4"/>
    </row>
    <row r="483" spans="1:28" x14ac:dyDescent="0.25">
      <c r="A483" s="176"/>
      <c r="B483" s="185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64"/>
      <c r="Y483" s="121"/>
      <c r="Z483" s="87"/>
      <c r="AA483" s="87"/>
      <c r="AB483" s="4"/>
    </row>
    <row r="484" spans="1:28" x14ac:dyDescent="0.25">
      <c r="A484" s="176"/>
      <c r="B484" s="185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64"/>
      <c r="Y484" s="121"/>
      <c r="Z484" s="87"/>
      <c r="AA484" s="87"/>
      <c r="AB484" s="4"/>
    </row>
    <row r="485" spans="1:28" x14ac:dyDescent="0.25">
      <c r="A485" s="176"/>
      <c r="B485" s="185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64"/>
      <c r="Y485" s="121"/>
      <c r="Z485" s="87"/>
      <c r="AA485" s="87"/>
      <c r="AB485" s="4"/>
    </row>
    <row r="486" spans="1:28" x14ac:dyDescent="0.25">
      <c r="A486" s="176"/>
      <c r="B486" s="185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64"/>
      <c r="Y486" s="121"/>
      <c r="Z486" s="87"/>
      <c r="AA486" s="87"/>
      <c r="AB486" s="4"/>
    </row>
    <row r="487" spans="1:28" x14ac:dyDescent="0.25">
      <c r="A487" s="176"/>
      <c r="B487" s="185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64"/>
      <c r="Y487" s="121"/>
      <c r="Z487" s="87"/>
      <c r="AA487" s="87"/>
      <c r="AB487" s="4"/>
    </row>
    <row r="488" spans="1:28" x14ac:dyDescent="0.25">
      <c r="A488" s="176"/>
      <c r="B488" s="185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64"/>
      <c r="Y488" s="121"/>
      <c r="Z488" s="87"/>
      <c r="AA488" s="87"/>
      <c r="AB488" s="4"/>
    </row>
    <row r="489" spans="1:28" x14ac:dyDescent="0.25">
      <c r="A489" s="176"/>
      <c r="B489" s="185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64"/>
      <c r="Y489" s="121"/>
      <c r="Z489" s="87"/>
      <c r="AA489" s="87"/>
      <c r="AB489" s="4"/>
    </row>
    <row r="490" spans="1:28" x14ac:dyDescent="0.25">
      <c r="A490" s="176"/>
      <c r="B490" s="185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64"/>
      <c r="Y490" s="121"/>
      <c r="Z490" s="87"/>
      <c r="AA490" s="87"/>
      <c r="AB490" s="4"/>
    </row>
    <row r="491" spans="1:28" x14ac:dyDescent="0.25">
      <c r="A491" s="176"/>
      <c r="B491" s="185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64"/>
      <c r="Y491" s="121"/>
      <c r="Z491" s="87"/>
      <c r="AA491" s="87"/>
      <c r="AB491" s="4"/>
    </row>
    <row r="492" spans="1:28" x14ac:dyDescent="0.25">
      <c r="A492" s="176"/>
      <c r="B492" s="185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64"/>
      <c r="Y492" s="121"/>
      <c r="Z492" s="87"/>
      <c r="AA492" s="87"/>
      <c r="AB492" s="4"/>
    </row>
    <row r="493" spans="1:28" x14ac:dyDescent="0.25">
      <c r="A493" s="176"/>
      <c r="B493" s="185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64"/>
      <c r="Y493" s="121"/>
      <c r="Z493" s="87"/>
      <c r="AA493" s="87"/>
      <c r="AB493" s="4"/>
    </row>
    <row r="494" spans="1:28" x14ac:dyDescent="0.25">
      <c r="A494" s="176"/>
      <c r="B494" s="185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64"/>
      <c r="Y494" s="121"/>
      <c r="Z494" s="87"/>
      <c r="AA494" s="87"/>
      <c r="AB494" s="4"/>
    </row>
    <row r="495" spans="1:28" x14ac:dyDescent="0.25">
      <c r="A495" s="176"/>
      <c r="B495" s="185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64"/>
      <c r="Y495" s="121"/>
      <c r="Z495" s="87"/>
      <c r="AA495" s="87"/>
      <c r="AB495" s="4"/>
    </row>
    <row r="496" spans="1:28" x14ac:dyDescent="0.25">
      <c r="A496" s="176"/>
      <c r="B496" s="185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64"/>
      <c r="Y496" s="121"/>
      <c r="Z496" s="87"/>
      <c r="AA496" s="87"/>
      <c r="AB496" s="4"/>
    </row>
    <row r="497" spans="1:28" x14ac:dyDescent="0.25">
      <c r="A497" s="176"/>
      <c r="B497" s="185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64"/>
      <c r="Y497" s="121"/>
      <c r="Z497" s="87"/>
      <c r="AA497" s="87"/>
      <c r="AB497" s="4"/>
    </row>
    <row r="498" spans="1:28" x14ac:dyDescent="0.25">
      <c r="A498" s="176"/>
      <c r="B498" s="185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64"/>
      <c r="Y498" s="121"/>
      <c r="Z498" s="87"/>
      <c r="AA498" s="87"/>
      <c r="AB498" s="4"/>
    </row>
    <row r="499" spans="1:28" x14ac:dyDescent="0.25">
      <c r="A499" s="176"/>
      <c r="B499" s="185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64"/>
      <c r="Y499" s="121"/>
      <c r="Z499" s="87"/>
      <c r="AA499" s="87"/>
      <c r="AB499" s="4"/>
    </row>
    <row r="500" spans="1:28" x14ac:dyDescent="0.25">
      <c r="A500" s="176"/>
      <c r="B500" s="185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64"/>
      <c r="Y500" s="121"/>
      <c r="Z500" s="87"/>
      <c r="AA500" s="87"/>
      <c r="AB500" s="4"/>
    </row>
    <row r="501" spans="1:28" x14ac:dyDescent="0.25">
      <c r="A501" s="176"/>
      <c r="B501" s="185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64"/>
      <c r="Y501" s="121"/>
      <c r="Z501" s="87"/>
      <c r="AA501" s="87"/>
      <c r="AB501" s="4"/>
    </row>
    <row r="502" spans="1:28" x14ac:dyDescent="0.25">
      <c r="A502" s="176"/>
      <c r="B502" s="185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64"/>
      <c r="Y502" s="121"/>
      <c r="Z502" s="87"/>
      <c r="AA502" s="87"/>
      <c r="AB502" s="4"/>
    </row>
    <row r="503" spans="1:28" x14ac:dyDescent="0.25">
      <c r="A503" s="176"/>
      <c r="B503" s="185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64"/>
      <c r="Y503" s="121"/>
      <c r="Z503" s="87"/>
      <c r="AA503" s="87"/>
      <c r="AB503" s="4"/>
    </row>
    <row r="504" spans="1:28" x14ac:dyDescent="0.25">
      <c r="A504" s="176"/>
      <c r="B504" s="185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64"/>
      <c r="Y504" s="121"/>
      <c r="Z504" s="87"/>
      <c r="AA504" s="87"/>
      <c r="AB504" s="4"/>
    </row>
    <row r="505" spans="1:28" x14ac:dyDescent="0.25">
      <c r="A505" s="176"/>
      <c r="B505" s="185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64"/>
      <c r="Y505" s="121"/>
      <c r="Z505" s="87"/>
      <c r="AA505" s="87"/>
      <c r="AB505" s="4"/>
    </row>
    <row r="506" spans="1:28" x14ac:dyDescent="0.25">
      <c r="A506" s="176"/>
      <c r="B506" s="185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64"/>
      <c r="Y506" s="121"/>
      <c r="Z506" s="87"/>
      <c r="AA506" s="87"/>
      <c r="AB506" s="4"/>
    </row>
    <row r="507" spans="1:28" x14ac:dyDescent="0.25">
      <c r="A507" s="176"/>
      <c r="B507" s="185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64"/>
      <c r="Y507" s="121"/>
      <c r="Z507" s="87"/>
      <c r="AA507" s="87"/>
      <c r="AB507" s="4"/>
    </row>
    <row r="508" spans="1:28" x14ac:dyDescent="0.25">
      <c r="A508" s="176"/>
      <c r="B508" s="185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64"/>
      <c r="Y508" s="121"/>
      <c r="Z508" s="87"/>
      <c r="AA508" s="87"/>
      <c r="AB508" s="4"/>
    </row>
    <row r="509" spans="1:28" x14ac:dyDescent="0.25">
      <c r="A509" s="176"/>
      <c r="B509" s="185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64"/>
      <c r="Y509" s="121"/>
      <c r="Z509" s="87"/>
      <c r="AA509" s="87"/>
      <c r="AB509" s="4"/>
    </row>
    <row r="510" spans="1:28" x14ac:dyDescent="0.25">
      <c r="A510" s="176"/>
      <c r="B510" s="185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64"/>
      <c r="Y510" s="121"/>
      <c r="Z510" s="87"/>
      <c r="AA510" s="87"/>
      <c r="AB510" s="4"/>
    </row>
    <row r="511" spans="1:28" x14ac:dyDescent="0.25">
      <c r="A511" s="176"/>
      <c r="B511" s="185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64"/>
      <c r="Y511" s="121"/>
      <c r="Z511" s="87"/>
      <c r="AA511" s="87"/>
      <c r="AB511" s="4"/>
    </row>
    <row r="512" spans="1:28" x14ac:dyDescent="0.25">
      <c r="A512" s="176"/>
      <c r="B512" s="185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64"/>
      <c r="Y512" s="121"/>
      <c r="Z512" s="87"/>
      <c r="AA512" s="87"/>
      <c r="AB512" s="4"/>
    </row>
    <row r="513" spans="1:28" x14ac:dyDescent="0.25">
      <c r="A513" s="176"/>
      <c r="B513" s="185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64"/>
      <c r="Y513" s="121"/>
      <c r="Z513" s="87"/>
      <c r="AA513" s="87"/>
      <c r="AB513" s="4"/>
    </row>
    <row r="514" spans="1:28" x14ac:dyDescent="0.25">
      <c r="A514" s="176"/>
      <c r="B514" s="185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64"/>
      <c r="Y514" s="121"/>
      <c r="Z514" s="87"/>
      <c r="AA514" s="87"/>
      <c r="AB514" s="4"/>
    </row>
    <row r="515" spans="1:28" x14ac:dyDescent="0.25">
      <c r="A515" s="176"/>
      <c r="B515" s="185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64"/>
      <c r="Y515" s="121"/>
      <c r="Z515" s="87"/>
      <c r="AA515" s="87"/>
      <c r="AB515" s="4"/>
    </row>
    <row r="516" spans="1:28" x14ac:dyDescent="0.25">
      <c r="A516" s="176"/>
      <c r="B516" s="185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64"/>
      <c r="Y516" s="121"/>
      <c r="Z516" s="87"/>
      <c r="AA516" s="87"/>
      <c r="AB516" s="4"/>
    </row>
    <row r="517" spans="1:28" x14ac:dyDescent="0.25">
      <c r="A517" s="176"/>
      <c r="B517" s="185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64"/>
      <c r="Y517" s="121"/>
      <c r="Z517" s="87"/>
      <c r="AA517" s="87"/>
      <c r="AB517" s="4"/>
    </row>
    <row r="518" spans="1:28" x14ac:dyDescent="0.25">
      <c r="A518" s="176"/>
      <c r="B518" s="185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64"/>
      <c r="Y518" s="121"/>
      <c r="Z518" s="87"/>
      <c r="AA518" s="87"/>
      <c r="AB518" s="4"/>
    </row>
    <row r="519" spans="1:28" x14ac:dyDescent="0.25">
      <c r="A519" s="176"/>
      <c r="B519" s="185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64"/>
      <c r="Y519" s="121"/>
      <c r="Z519" s="87"/>
      <c r="AA519" s="87"/>
      <c r="AB519" s="4"/>
    </row>
    <row r="520" spans="1:28" x14ac:dyDescent="0.25">
      <c r="A520" s="176"/>
      <c r="B520" s="185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64"/>
      <c r="Y520" s="121"/>
      <c r="Z520" s="87"/>
      <c r="AA520" s="87"/>
      <c r="AB520" s="4"/>
    </row>
    <row r="521" spans="1:28" x14ac:dyDescent="0.25">
      <c r="A521" s="176"/>
      <c r="B521" s="185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64"/>
      <c r="Y521" s="121"/>
      <c r="Z521" s="87"/>
      <c r="AA521" s="87"/>
      <c r="AB521" s="4"/>
    </row>
    <row r="522" spans="1:28" x14ac:dyDescent="0.25">
      <c r="A522" s="176"/>
      <c r="B522" s="185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64"/>
      <c r="Y522" s="121"/>
      <c r="Z522" s="87"/>
      <c r="AA522" s="87"/>
      <c r="AB522" s="4"/>
    </row>
    <row r="523" spans="1:28" x14ac:dyDescent="0.25">
      <c r="A523" s="176"/>
      <c r="B523" s="185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64"/>
      <c r="Y523" s="121"/>
      <c r="Z523" s="87"/>
      <c r="AA523" s="87"/>
      <c r="AB523" s="4"/>
    </row>
    <row r="524" spans="1:28" x14ac:dyDescent="0.25">
      <c r="A524" s="176"/>
      <c r="B524" s="185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64"/>
      <c r="Y524" s="121"/>
      <c r="Z524" s="87"/>
      <c r="AA524" s="87"/>
      <c r="AB524" s="4"/>
    </row>
    <row r="525" spans="1:28" x14ac:dyDescent="0.25">
      <c r="A525" s="176"/>
      <c r="B525" s="185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64"/>
      <c r="Y525" s="121"/>
      <c r="Z525" s="87"/>
      <c r="AA525" s="87"/>
      <c r="AB525" s="4"/>
    </row>
    <row r="526" spans="1:28" x14ac:dyDescent="0.25">
      <c r="A526" s="176"/>
      <c r="B526" s="185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64"/>
      <c r="Y526" s="121"/>
      <c r="Z526" s="87"/>
      <c r="AA526" s="87"/>
      <c r="AB526" s="4"/>
    </row>
    <row r="527" spans="1:28" x14ac:dyDescent="0.25">
      <c r="A527" s="176"/>
      <c r="B527" s="185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64"/>
      <c r="Y527" s="121"/>
      <c r="Z527" s="87"/>
      <c r="AA527" s="87"/>
      <c r="AB527" s="4"/>
    </row>
    <row r="528" spans="1:28" x14ac:dyDescent="0.25">
      <c r="A528" s="176"/>
      <c r="B528" s="185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64"/>
      <c r="Y528" s="121"/>
      <c r="Z528" s="87"/>
      <c r="AA528" s="87"/>
      <c r="AB528" s="4"/>
    </row>
    <row r="529" spans="1:28" x14ac:dyDescent="0.25">
      <c r="A529" s="176"/>
      <c r="B529" s="185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64"/>
      <c r="Y529" s="121"/>
      <c r="Z529" s="87"/>
      <c r="AA529" s="87"/>
      <c r="AB529" s="4"/>
    </row>
    <row r="530" spans="1:28" x14ac:dyDescent="0.25">
      <c r="A530" s="176"/>
      <c r="B530" s="185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64"/>
      <c r="Y530" s="121"/>
      <c r="Z530" s="87"/>
      <c r="AA530" s="87"/>
      <c r="AB530" s="4"/>
    </row>
    <row r="531" spans="1:28" x14ac:dyDescent="0.25">
      <c r="A531" s="176"/>
      <c r="B531" s="185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64"/>
      <c r="Y531" s="121"/>
      <c r="Z531" s="87"/>
      <c r="AA531" s="87"/>
      <c r="AB531" s="4"/>
    </row>
    <row r="532" spans="1:28" x14ac:dyDescent="0.25">
      <c r="A532" s="176"/>
      <c r="B532" s="185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64"/>
      <c r="Y532" s="121"/>
      <c r="Z532" s="87"/>
      <c r="AA532" s="87"/>
      <c r="AB532" s="4"/>
    </row>
    <row r="533" spans="1:28" x14ac:dyDescent="0.25">
      <c r="A533" s="176"/>
      <c r="B533" s="185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64"/>
      <c r="Y533" s="121"/>
      <c r="Z533" s="87"/>
      <c r="AA533" s="87"/>
      <c r="AB533" s="4"/>
    </row>
    <row r="534" spans="1:28" x14ac:dyDescent="0.25">
      <c r="A534" s="176"/>
      <c r="B534" s="185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64"/>
      <c r="Y534" s="121"/>
      <c r="Z534" s="87"/>
      <c r="AA534" s="87"/>
      <c r="AB534" s="4"/>
    </row>
    <row r="535" spans="1:28" x14ac:dyDescent="0.25">
      <c r="A535" s="176"/>
      <c r="B535" s="185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64"/>
      <c r="Y535" s="121"/>
      <c r="Z535" s="87"/>
      <c r="AA535" s="87"/>
      <c r="AB535" s="4"/>
    </row>
    <row r="536" spans="1:28" x14ac:dyDescent="0.25">
      <c r="A536" s="176"/>
      <c r="B536" s="185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64"/>
      <c r="Y536" s="121"/>
      <c r="Z536" s="87"/>
      <c r="AA536" s="87"/>
      <c r="AB536" s="4"/>
    </row>
    <row r="537" spans="1:28" x14ac:dyDescent="0.25">
      <c r="A537" s="176"/>
      <c r="B537" s="185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64"/>
      <c r="Y537" s="121"/>
      <c r="Z537" s="87"/>
      <c r="AA537" s="87"/>
      <c r="AB537" s="4"/>
    </row>
    <row r="538" spans="1:28" x14ac:dyDescent="0.25">
      <c r="A538" s="176"/>
      <c r="B538" s="185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64"/>
      <c r="Y538" s="121"/>
      <c r="Z538" s="87"/>
      <c r="AA538" s="87"/>
      <c r="AB538" s="4"/>
    </row>
    <row r="539" spans="1:28" x14ac:dyDescent="0.25">
      <c r="A539" s="176"/>
      <c r="B539" s="185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64"/>
      <c r="Y539" s="121"/>
      <c r="Z539" s="87"/>
      <c r="AA539" s="87"/>
      <c r="AB539" s="4"/>
    </row>
    <row r="540" spans="1:28" x14ac:dyDescent="0.25">
      <c r="A540" s="176"/>
      <c r="B540" s="185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64"/>
      <c r="Y540" s="121"/>
      <c r="Z540" s="87"/>
      <c r="AA540" s="87"/>
      <c r="AB540" s="4"/>
    </row>
    <row r="541" spans="1:28" x14ac:dyDescent="0.25">
      <c r="A541" s="176"/>
      <c r="B541" s="185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64"/>
      <c r="Y541" s="121"/>
      <c r="Z541" s="87"/>
      <c r="AA541" s="87"/>
      <c r="AB541" s="4"/>
    </row>
    <row r="542" spans="1:28" x14ac:dyDescent="0.25">
      <c r="A542" s="176"/>
      <c r="B542" s="185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64"/>
      <c r="Y542" s="121"/>
      <c r="Z542" s="87"/>
      <c r="AA542" s="87"/>
      <c r="AB542" s="4"/>
    </row>
    <row r="543" spans="1:28" x14ac:dyDescent="0.25">
      <c r="A543" s="176"/>
      <c r="B543" s="185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64"/>
      <c r="Y543" s="121"/>
      <c r="Z543" s="87"/>
      <c r="AA543" s="87"/>
      <c r="AB543" s="4"/>
    </row>
    <row r="544" spans="1:28" x14ac:dyDescent="0.25">
      <c r="A544" s="176"/>
      <c r="B544" s="185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64"/>
      <c r="Y544" s="121"/>
      <c r="Z544" s="87"/>
      <c r="AA544" s="87"/>
      <c r="AB544" s="4"/>
    </row>
    <row r="545" spans="1:28" x14ac:dyDescent="0.25">
      <c r="A545" s="176"/>
      <c r="B545" s="185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64"/>
      <c r="Y545" s="121"/>
      <c r="Z545" s="87"/>
      <c r="AA545" s="87"/>
      <c r="AB545" s="4"/>
    </row>
    <row r="546" spans="1:28" x14ac:dyDescent="0.25">
      <c r="A546" s="176"/>
      <c r="B546" s="185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64"/>
      <c r="Y546" s="121"/>
      <c r="Z546" s="87"/>
      <c r="AA546" s="87"/>
      <c r="AB546" s="4"/>
    </row>
    <row r="547" spans="1:28" x14ac:dyDescent="0.25">
      <c r="A547" s="176"/>
      <c r="B547" s="185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64"/>
      <c r="Y547" s="121"/>
      <c r="Z547" s="87"/>
      <c r="AA547" s="87"/>
      <c r="AB547" s="4"/>
    </row>
    <row r="548" spans="1:28" x14ac:dyDescent="0.25">
      <c r="A548" s="176"/>
      <c r="B548" s="185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64"/>
      <c r="Y548" s="121"/>
      <c r="Z548" s="87"/>
      <c r="AA548" s="87"/>
      <c r="AB548" s="4"/>
    </row>
    <row r="549" spans="1:28" x14ac:dyDescent="0.25">
      <c r="A549" s="176"/>
      <c r="B549" s="185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64"/>
      <c r="Y549" s="121"/>
      <c r="Z549" s="87"/>
      <c r="AA549" s="87"/>
      <c r="AB549" s="4"/>
    </row>
    <row r="550" spans="1:28" x14ac:dyDescent="0.25">
      <c r="A550" s="176"/>
      <c r="B550" s="185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64"/>
      <c r="Y550" s="121"/>
      <c r="Z550" s="87"/>
      <c r="AA550" s="87"/>
      <c r="AB550" s="4"/>
    </row>
    <row r="551" spans="1:28" x14ac:dyDescent="0.25">
      <c r="A551" s="176"/>
      <c r="B551" s="185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64"/>
      <c r="Y551" s="121"/>
      <c r="Z551" s="87"/>
      <c r="AA551" s="87"/>
      <c r="AB551" s="4"/>
    </row>
    <row r="552" spans="1:28" x14ac:dyDescent="0.25">
      <c r="A552" s="176"/>
      <c r="B552" s="185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64"/>
      <c r="Y552" s="121"/>
      <c r="Z552" s="87"/>
      <c r="AA552" s="87"/>
      <c r="AB552" s="4"/>
    </row>
    <row r="553" spans="1:28" x14ac:dyDescent="0.25">
      <c r="A553" s="176"/>
      <c r="B553" s="185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64"/>
      <c r="Y553" s="121"/>
      <c r="Z553" s="87"/>
      <c r="AA553" s="87"/>
      <c r="AB553" s="4"/>
    </row>
    <row r="554" spans="1:28" x14ac:dyDescent="0.25">
      <c r="A554" s="176"/>
      <c r="B554" s="185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64"/>
      <c r="Y554" s="121"/>
      <c r="Z554" s="87"/>
      <c r="AA554" s="87"/>
      <c r="AB554" s="4"/>
    </row>
    <row r="555" spans="1:28" x14ac:dyDescent="0.25">
      <c r="A555" s="176"/>
      <c r="B555" s="185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64"/>
      <c r="Y555" s="121"/>
      <c r="Z555" s="87"/>
      <c r="AA555" s="87"/>
      <c r="AB555" s="4"/>
    </row>
    <row r="556" spans="1:28" x14ac:dyDescent="0.25">
      <c r="A556" s="176"/>
      <c r="B556" s="185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64"/>
      <c r="Y556" s="121"/>
      <c r="Z556" s="87"/>
      <c r="AA556" s="87"/>
      <c r="AB556" s="4"/>
    </row>
    <row r="557" spans="1:28" x14ac:dyDescent="0.25">
      <c r="A557" s="176"/>
      <c r="B557" s="185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64"/>
      <c r="Y557" s="121"/>
      <c r="Z557" s="87"/>
      <c r="AA557" s="87"/>
      <c r="AB557" s="4"/>
    </row>
    <row r="558" spans="1:28" x14ac:dyDescent="0.25">
      <c r="A558" s="176"/>
      <c r="B558" s="185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64"/>
      <c r="Y558" s="121"/>
      <c r="Z558" s="87"/>
      <c r="AA558" s="87"/>
      <c r="AB558" s="4"/>
    </row>
    <row r="559" spans="1:28" x14ac:dyDescent="0.25">
      <c r="A559" s="176"/>
      <c r="B559" s="185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64"/>
      <c r="Y559" s="121"/>
      <c r="Z559" s="87"/>
      <c r="AA559" s="87"/>
      <c r="AB559" s="4"/>
    </row>
    <row r="560" spans="1:28" x14ac:dyDescent="0.25">
      <c r="A560" s="176"/>
      <c r="B560" s="185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64"/>
      <c r="Y560" s="121"/>
      <c r="Z560" s="87"/>
      <c r="AA560" s="87"/>
      <c r="AB560" s="4"/>
    </row>
    <row r="561" spans="1:28" x14ac:dyDescent="0.25">
      <c r="A561" s="176"/>
      <c r="B561" s="185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64"/>
      <c r="Y561" s="121"/>
      <c r="Z561" s="87"/>
      <c r="AA561" s="87"/>
      <c r="AB561" s="4"/>
    </row>
    <row r="562" spans="1:28" x14ac:dyDescent="0.25">
      <c r="A562" s="176"/>
      <c r="B562" s="185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64"/>
      <c r="Y562" s="121"/>
      <c r="Z562" s="87"/>
      <c r="AA562" s="87"/>
      <c r="AB562" s="4"/>
    </row>
    <row r="563" spans="1:28" x14ac:dyDescent="0.25">
      <c r="A563" s="176"/>
      <c r="B563" s="185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64"/>
      <c r="Y563" s="121"/>
      <c r="Z563" s="87"/>
      <c r="AA563" s="87"/>
      <c r="AB563" s="4"/>
    </row>
    <row r="564" spans="1:28" x14ac:dyDescent="0.25">
      <c r="A564" s="176"/>
      <c r="B564" s="185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64"/>
      <c r="Y564" s="121"/>
      <c r="Z564" s="87"/>
      <c r="AA564" s="87"/>
      <c r="AB564" s="4"/>
    </row>
    <row r="565" spans="1:28" x14ac:dyDescent="0.25">
      <c r="A565" s="176"/>
      <c r="B565" s="185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64"/>
      <c r="Y565" s="121"/>
      <c r="Z565" s="87"/>
      <c r="AA565" s="87"/>
      <c r="AB565" s="4"/>
    </row>
    <row r="566" spans="1:28" x14ac:dyDescent="0.25">
      <c r="A566" s="176"/>
      <c r="B566" s="185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64"/>
      <c r="Y566" s="121"/>
      <c r="Z566" s="87"/>
      <c r="AA566" s="87"/>
      <c r="AB566" s="4"/>
    </row>
    <row r="567" spans="1:28" x14ac:dyDescent="0.25">
      <c r="A567" s="176"/>
      <c r="B567" s="185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64"/>
      <c r="Y567" s="121"/>
      <c r="Z567" s="87"/>
      <c r="AA567" s="87"/>
      <c r="AB567" s="4"/>
    </row>
    <row r="568" spans="1:28" x14ac:dyDescent="0.25">
      <c r="A568" s="176"/>
      <c r="B568" s="185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64"/>
      <c r="Y568" s="121"/>
      <c r="Z568" s="87"/>
      <c r="AA568" s="87"/>
      <c r="AB568" s="4"/>
    </row>
    <row r="569" spans="1:28" x14ac:dyDescent="0.25">
      <c r="A569" s="176"/>
      <c r="B569" s="185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64"/>
      <c r="Y569" s="121"/>
      <c r="Z569" s="87"/>
      <c r="AA569" s="87"/>
      <c r="AB569" s="4"/>
    </row>
    <row r="570" spans="1:28" x14ac:dyDescent="0.25">
      <c r="A570" s="176"/>
      <c r="B570" s="185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64"/>
      <c r="Y570" s="121"/>
      <c r="Z570" s="87"/>
      <c r="AA570" s="87"/>
      <c r="AB570" s="4"/>
    </row>
    <row r="571" spans="1:28" x14ac:dyDescent="0.25">
      <c r="A571" s="176"/>
      <c r="B571" s="185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64"/>
      <c r="Y571" s="121"/>
      <c r="Z571" s="87"/>
      <c r="AA571" s="87"/>
      <c r="AB571" s="4"/>
    </row>
    <row r="572" spans="1:28" x14ac:dyDescent="0.25">
      <c r="A572" s="176"/>
      <c r="B572" s="185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64"/>
      <c r="Y572" s="121"/>
      <c r="Z572" s="87"/>
      <c r="AA572" s="87"/>
      <c r="AB572" s="4"/>
    </row>
    <row r="573" spans="1:28" x14ac:dyDescent="0.25">
      <c r="A573" s="176"/>
      <c r="B573" s="185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64"/>
      <c r="Y573" s="121"/>
      <c r="Z573" s="87"/>
      <c r="AA573" s="87"/>
      <c r="AB573" s="4"/>
    </row>
    <row r="574" spans="1:28" x14ac:dyDescent="0.25">
      <c r="A574" s="176"/>
      <c r="B574" s="185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64"/>
      <c r="Y574" s="121"/>
      <c r="Z574" s="87"/>
      <c r="AA574" s="87"/>
      <c r="AB574" s="4"/>
    </row>
    <row r="575" spans="1:28" x14ac:dyDescent="0.25">
      <c r="A575" s="176"/>
      <c r="B575" s="185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64"/>
      <c r="Y575" s="121"/>
      <c r="Z575" s="87"/>
      <c r="AA575" s="87"/>
      <c r="AB575" s="4"/>
    </row>
    <row r="576" spans="1:28" x14ac:dyDescent="0.25">
      <c r="A576" s="176"/>
      <c r="B576" s="185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64"/>
      <c r="Y576" s="121"/>
      <c r="Z576" s="87"/>
      <c r="AA576" s="87"/>
      <c r="AB576" s="4"/>
    </row>
    <row r="577" spans="1:28" x14ac:dyDescent="0.25">
      <c r="A577" s="176"/>
      <c r="B577" s="185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64"/>
      <c r="Y577" s="121"/>
      <c r="Z577" s="87"/>
      <c r="AA577" s="87"/>
      <c r="AB577" s="4"/>
    </row>
    <row r="578" spans="1:28" x14ac:dyDescent="0.25">
      <c r="A578" s="176"/>
      <c r="B578" s="185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64"/>
      <c r="Y578" s="121"/>
      <c r="Z578" s="87"/>
      <c r="AA578" s="87"/>
      <c r="AB578" s="4"/>
    </row>
    <row r="579" spans="1:28" x14ac:dyDescent="0.25">
      <c r="A579" s="176"/>
      <c r="B579" s="185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64"/>
      <c r="Y579" s="121"/>
      <c r="Z579" s="87"/>
      <c r="AA579" s="87"/>
      <c r="AB579" s="4"/>
    </row>
    <row r="580" spans="1:28" x14ac:dyDescent="0.25">
      <c r="A580" s="176"/>
      <c r="B580" s="185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64"/>
      <c r="Y580" s="121"/>
      <c r="Z580" s="87"/>
      <c r="AA580" s="87"/>
      <c r="AB580" s="4"/>
    </row>
    <row r="581" spans="1:28" x14ac:dyDescent="0.25">
      <c r="A581" s="176"/>
      <c r="B581" s="185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64"/>
      <c r="Y581" s="121"/>
      <c r="Z581" s="87"/>
      <c r="AA581" s="87"/>
      <c r="AB581" s="4"/>
    </row>
    <row r="582" spans="1:28" x14ac:dyDescent="0.25">
      <c r="A582" s="176"/>
      <c r="B582" s="185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64"/>
      <c r="Y582" s="121"/>
      <c r="Z582" s="87"/>
      <c r="AA582" s="87"/>
      <c r="AB582" s="4"/>
    </row>
    <row r="583" spans="1:28" x14ac:dyDescent="0.25">
      <c r="A583" s="176"/>
      <c r="B583" s="185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64"/>
      <c r="Y583" s="121"/>
      <c r="Z583" s="87"/>
      <c r="AA583" s="87"/>
      <c r="AB583" s="4"/>
    </row>
    <row r="584" spans="1:28" x14ac:dyDescent="0.25">
      <c r="A584" s="176"/>
      <c r="B584" s="185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64"/>
      <c r="Y584" s="121"/>
      <c r="Z584" s="87"/>
      <c r="AA584" s="87"/>
      <c r="AB584" s="4"/>
    </row>
    <row r="585" spans="1:28" x14ac:dyDescent="0.25">
      <c r="A585" s="176"/>
      <c r="B585" s="185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64"/>
      <c r="Y585" s="121"/>
      <c r="Z585" s="87"/>
      <c r="AA585" s="87"/>
      <c r="AB585" s="4"/>
    </row>
    <row r="586" spans="1:28" x14ac:dyDescent="0.25">
      <c r="A586" s="176"/>
      <c r="B586" s="185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64"/>
      <c r="Y586" s="121"/>
      <c r="Z586" s="87"/>
      <c r="AA586" s="87"/>
      <c r="AB586" s="4"/>
    </row>
    <row r="587" spans="1:28" x14ac:dyDescent="0.25">
      <c r="A587" s="176"/>
      <c r="B587" s="185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64"/>
      <c r="Y587" s="121"/>
      <c r="Z587" s="87"/>
      <c r="AA587" s="87"/>
      <c r="AB587" s="4"/>
    </row>
    <row r="588" spans="1:28" x14ac:dyDescent="0.25">
      <c r="A588" s="176"/>
      <c r="B588" s="185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64"/>
      <c r="Y588" s="121"/>
      <c r="Z588" s="87"/>
      <c r="AA588" s="87"/>
      <c r="AB588" s="4"/>
    </row>
    <row r="589" spans="1:28" x14ac:dyDescent="0.25">
      <c r="A589" s="176"/>
      <c r="B589" s="185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64"/>
      <c r="Y589" s="121"/>
      <c r="Z589" s="87"/>
      <c r="AA589" s="87"/>
      <c r="AB589" s="4"/>
    </row>
    <row r="590" spans="1:28" x14ac:dyDescent="0.25">
      <c r="A590" s="176"/>
      <c r="B590" s="185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64"/>
      <c r="Y590" s="121"/>
      <c r="Z590" s="87"/>
      <c r="AA590" s="87"/>
      <c r="AB590" s="4"/>
    </row>
    <row r="591" spans="1:28" x14ac:dyDescent="0.25">
      <c r="A591" s="176"/>
      <c r="B591" s="185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64"/>
      <c r="Y591" s="121"/>
      <c r="Z591" s="87"/>
      <c r="AA591" s="87"/>
      <c r="AB591" s="4"/>
    </row>
    <row r="592" spans="1:28" x14ac:dyDescent="0.25">
      <c r="A592" s="176"/>
      <c r="B592" s="185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64"/>
      <c r="Y592" s="121"/>
      <c r="Z592" s="87"/>
      <c r="AA592" s="87"/>
      <c r="AB592" s="4"/>
    </row>
    <row r="593" spans="1:28" x14ac:dyDescent="0.25">
      <c r="A593" s="176"/>
      <c r="B593" s="185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64"/>
      <c r="Y593" s="121"/>
      <c r="Z593" s="87"/>
      <c r="AA593" s="87"/>
      <c r="AB593" s="4"/>
    </row>
    <row r="594" spans="1:28" x14ac:dyDescent="0.25">
      <c r="A594" s="176"/>
      <c r="B594" s="185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64"/>
      <c r="Y594" s="121"/>
      <c r="Z594" s="87"/>
      <c r="AA594" s="87"/>
      <c r="AB594" s="4"/>
    </row>
    <row r="595" spans="1:28" x14ac:dyDescent="0.25">
      <c r="A595" s="176"/>
      <c r="B595" s="185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64"/>
      <c r="Y595" s="121"/>
      <c r="Z595" s="87"/>
      <c r="AA595" s="87"/>
      <c r="AB595" s="4"/>
    </row>
    <row r="596" spans="1:28" x14ac:dyDescent="0.25">
      <c r="A596" s="176"/>
      <c r="B596" s="185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64"/>
      <c r="Y596" s="121"/>
      <c r="Z596" s="87"/>
      <c r="AA596" s="87"/>
      <c r="AB596" s="4"/>
    </row>
    <row r="597" spans="1:28" x14ac:dyDescent="0.25">
      <c r="A597" s="176"/>
      <c r="B597" s="185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64"/>
      <c r="Y597" s="121"/>
      <c r="Z597" s="87"/>
      <c r="AA597" s="87"/>
      <c r="AB597" s="4"/>
    </row>
    <row r="598" spans="1:28" x14ac:dyDescent="0.25">
      <c r="A598" s="176"/>
      <c r="B598" s="185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64"/>
      <c r="Y598" s="121"/>
      <c r="Z598" s="87"/>
      <c r="AA598" s="87"/>
      <c r="AB598" s="4"/>
    </row>
    <row r="599" spans="1:28" x14ac:dyDescent="0.25">
      <c r="A599" s="176"/>
      <c r="B599" s="185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64"/>
      <c r="Y599" s="121"/>
      <c r="Z599" s="87"/>
      <c r="AA599" s="87"/>
      <c r="AB599" s="4"/>
    </row>
    <row r="600" spans="1:28" x14ac:dyDescent="0.25">
      <c r="A600" s="176"/>
      <c r="B600" s="185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64"/>
      <c r="Y600" s="121"/>
      <c r="Z600" s="87"/>
      <c r="AA600" s="87"/>
      <c r="AB600" s="4"/>
    </row>
    <row r="601" spans="1:28" x14ac:dyDescent="0.25">
      <c r="A601" s="176"/>
      <c r="B601" s="185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64"/>
      <c r="Y601" s="121"/>
      <c r="Z601" s="87"/>
      <c r="AA601" s="87"/>
      <c r="AB601" s="4"/>
    </row>
    <row r="602" spans="1:28" x14ac:dyDescent="0.25">
      <c r="A602" s="176"/>
      <c r="B602" s="185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64"/>
      <c r="Y602" s="121"/>
      <c r="Z602" s="87"/>
      <c r="AA602" s="87"/>
      <c r="AB602" s="4"/>
    </row>
    <row r="603" spans="1:28" x14ac:dyDescent="0.25">
      <c r="A603" s="176"/>
      <c r="B603" s="185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64"/>
      <c r="Y603" s="121"/>
      <c r="Z603" s="87"/>
      <c r="AA603" s="87"/>
      <c r="AB603" s="4"/>
    </row>
    <row r="604" spans="1:28" x14ac:dyDescent="0.25">
      <c r="A604" s="176"/>
      <c r="B604" s="185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64"/>
      <c r="Y604" s="121"/>
      <c r="Z604" s="87"/>
      <c r="AA604" s="87"/>
      <c r="AB604" s="4"/>
    </row>
    <row r="605" spans="1:28" x14ac:dyDescent="0.25">
      <c r="A605" s="176"/>
      <c r="B605" s="185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64"/>
      <c r="Y605" s="121"/>
      <c r="Z605" s="87"/>
      <c r="AA605" s="87"/>
      <c r="AB605" s="4"/>
    </row>
    <row r="606" spans="1:28" x14ac:dyDescent="0.25">
      <c r="A606" s="176"/>
      <c r="B606" s="185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64"/>
      <c r="Y606" s="121"/>
      <c r="Z606" s="87"/>
      <c r="AA606" s="87"/>
      <c r="AB606" s="4"/>
    </row>
    <row r="607" spans="1:28" x14ac:dyDescent="0.25">
      <c r="A607" s="176"/>
      <c r="B607" s="185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64"/>
      <c r="Y607" s="121"/>
      <c r="Z607" s="87"/>
      <c r="AA607" s="87"/>
      <c r="AB607" s="4"/>
    </row>
    <row r="608" spans="1:28" x14ac:dyDescent="0.25">
      <c r="A608" s="176"/>
      <c r="B608" s="185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64"/>
      <c r="Y608" s="121"/>
      <c r="Z608" s="87"/>
      <c r="AA608" s="87"/>
      <c r="AB608" s="4"/>
    </row>
    <row r="609" spans="1:28" x14ac:dyDescent="0.25">
      <c r="A609" s="176"/>
      <c r="B609" s="185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64"/>
      <c r="Y609" s="121"/>
      <c r="Z609" s="87"/>
      <c r="AA609" s="87"/>
      <c r="AB609" s="4"/>
    </row>
    <row r="610" spans="1:28" x14ac:dyDescent="0.25">
      <c r="A610" s="176"/>
      <c r="B610" s="185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64"/>
      <c r="Y610" s="121"/>
      <c r="Z610" s="87"/>
      <c r="AA610" s="87"/>
      <c r="AB610" s="4"/>
    </row>
    <row r="611" spans="1:28" x14ac:dyDescent="0.25">
      <c r="A611" s="176"/>
      <c r="B611" s="185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64"/>
      <c r="Y611" s="121"/>
      <c r="Z611" s="87"/>
      <c r="AA611" s="87"/>
      <c r="AB611" s="4"/>
    </row>
    <row r="612" spans="1:28" x14ac:dyDescent="0.25">
      <c r="A612" s="176"/>
      <c r="B612" s="185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64"/>
      <c r="Y612" s="121"/>
      <c r="Z612" s="87"/>
      <c r="AA612" s="87"/>
      <c r="AB612" s="4"/>
    </row>
    <row r="613" spans="1:28" x14ac:dyDescent="0.25">
      <c r="A613" s="176"/>
      <c r="B613" s="185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64"/>
      <c r="Y613" s="121"/>
      <c r="Z613" s="87"/>
      <c r="AA613" s="87"/>
      <c r="AB613" s="4"/>
    </row>
    <row r="614" spans="1:28" x14ac:dyDescent="0.25">
      <c r="A614" s="176"/>
      <c r="B614" s="185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64"/>
      <c r="Y614" s="121"/>
      <c r="Z614" s="87"/>
      <c r="AA614" s="87"/>
      <c r="AB614" s="4"/>
    </row>
    <row r="615" spans="1:28" x14ac:dyDescent="0.25">
      <c r="A615" s="176"/>
      <c r="B615" s="185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64"/>
      <c r="Y615" s="121"/>
      <c r="Z615" s="87"/>
      <c r="AA615" s="87"/>
      <c r="AB615" s="4"/>
    </row>
    <row r="616" spans="1:28" x14ac:dyDescent="0.25">
      <c r="A616" s="176"/>
      <c r="B616" s="185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64"/>
      <c r="Y616" s="121"/>
      <c r="Z616" s="87"/>
      <c r="AA616" s="87"/>
      <c r="AB616" s="4"/>
    </row>
    <row r="617" spans="1:28" x14ac:dyDescent="0.25">
      <c r="A617" s="176"/>
      <c r="B617" s="185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64"/>
      <c r="Y617" s="121"/>
      <c r="Z617" s="87"/>
      <c r="AA617" s="87"/>
      <c r="AB617" s="4"/>
    </row>
    <row r="618" spans="1:28" x14ac:dyDescent="0.25">
      <c r="A618" s="176"/>
      <c r="B618" s="185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64"/>
      <c r="Y618" s="121"/>
      <c r="Z618" s="87"/>
      <c r="AA618" s="87"/>
      <c r="AB618" s="4"/>
    </row>
    <row r="619" spans="1:28" x14ac:dyDescent="0.25">
      <c r="A619" s="176"/>
      <c r="B619" s="185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64"/>
      <c r="Y619" s="121"/>
      <c r="Z619" s="87"/>
      <c r="AA619" s="87"/>
      <c r="AB619" s="4"/>
    </row>
    <row r="620" spans="1:28" x14ac:dyDescent="0.25">
      <c r="A620" s="176"/>
      <c r="B620" s="185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64"/>
      <c r="Y620" s="121"/>
      <c r="Z620" s="87"/>
      <c r="AA620" s="87"/>
      <c r="AB620" s="4"/>
    </row>
    <row r="621" spans="1:28" x14ac:dyDescent="0.25">
      <c r="A621" s="176"/>
      <c r="B621" s="185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64"/>
      <c r="Y621" s="121"/>
      <c r="Z621" s="87"/>
      <c r="AA621" s="87"/>
      <c r="AB621" s="4"/>
    </row>
    <row r="622" spans="1:28" x14ac:dyDescent="0.25">
      <c r="A622" s="176"/>
      <c r="B622" s="185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64"/>
      <c r="Y622" s="121"/>
      <c r="Z622" s="87"/>
      <c r="AA622" s="87"/>
      <c r="AB622" s="4"/>
    </row>
    <row r="623" spans="1:28" x14ac:dyDescent="0.25">
      <c r="A623" s="176"/>
      <c r="B623" s="185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64"/>
      <c r="Y623" s="121"/>
      <c r="Z623" s="87"/>
      <c r="AA623" s="87"/>
      <c r="AB623" s="4"/>
    </row>
    <row r="624" spans="1:28" x14ac:dyDescent="0.25">
      <c r="A624" s="176"/>
      <c r="B624" s="185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64"/>
      <c r="Y624" s="121"/>
      <c r="Z624" s="87"/>
      <c r="AA624" s="87"/>
      <c r="AB624" s="4"/>
    </row>
    <row r="625" spans="1:28" x14ac:dyDescent="0.25">
      <c r="A625" s="176"/>
      <c r="B625" s="185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64"/>
      <c r="Y625" s="121"/>
      <c r="Z625" s="87"/>
      <c r="AA625" s="87"/>
      <c r="AB625" s="4"/>
    </row>
    <row r="626" spans="1:28" x14ac:dyDescent="0.25">
      <c r="A626" s="176"/>
      <c r="B626" s="185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64"/>
      <c r="Y626" s="121"/>
      <c r="Z626" s="87"/>
      <c r="AA626" s="87"/>
      <c r="AB626" s="4"/>
    </row>
    <row r="627" spans="1:28" x14ac:dyDescent="0.25">
      <c r="A627" s="176"/>
      <c r="B627" s="185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64"/>
      <c r="Y627" s="121"/>
      <c r="Z627" s="87"/>
      <c r="AA627" s="87"/>
      <c r="AB627" s="4"/>
    </row>
    <row r="628" spans="1:28" x14ac:dyDescent="0.25">
      <c r="A628" s="176"/>
      <c r="B628" s="185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64"/>
      <c r="Y628" s="121"/>
      <c r="Z628" s="87"/>
      <c r="AA628" s="87"/>
      <c r="AB628" s="4"/>
    </row>
    <row r="629" spans="1:28" x14ac:dyDescent="0.25">
      <c r="A629" s="176"/>
      <c r="B629" s="185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64"/>
      <c r="Y629" s="121"/>
      <c r="Z629" s="87"/>
      <c r="AA629" s="87"/>
      <c r="AB629" s="4"/>
    </row>
    <row r="630" spans="1:28" x14ac:dyDescent="0.25">
      <c r="A630" s="176"/>
      <c r="B630" s="185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64"/>
      <c r="Y630" s="121"/>
      <c r="Z630" s="87"/>
      <c r="AA630" s="87"/>
      <c r="AB630" s="4"/>
    </row>
    <row r="631" spans="1:28" x14ac:dyDescent="0.25">
      <c r="A631" s="176"/>
      <c r="B631" s="185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64"/>
      <c r="Y631" s="121"/>
      <c r="Z631" s="87"/>
      <c r="AA631" s="87"/>
      <c r="AB631" s="4"/>
    </row>
    <row r="632" spans="1:28" x14ac:dyDescent="0.25">
      <c r="A632" s="176"/>
      <c r="B632" s="185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64"/>
      <c r="Y632" s="121"/>
      <c r="Z632" s="87"/>
      <c r="AA632" s="87"/>
      <c r="AB632" s="4"/>
    </row>
    <row r="633" spans="1:28" x14ac:dyDescent="0.25">
      <c r="A633" s="176"/>
      <c r="B633" s="185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64"/>
      <c r="Y633" s="121"/>
      <c r="Z633" s="87"/>
      <c r="AA633" s="87"/>
      <c r="AB633" s="4"/>
    </row>
    <row r="634" spans="1:28" x14ac:dyDescent="0.25">
      <c r="A634" s="176"/>
      <c r="B634" s="185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64"/>
      <c r="Y634" s="121"/>
      <c r="Z634" s="87"/>
      <c r="AA634" s="87"/>
      <c r="AB634" s="4"/>
    </row>
    <row r="635" spans="1:28" x14ac:dyDescent="0.25">
      <c r="A635" s="176"/>
      <c r="B635" s="185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64"/>
      <c r="Y635" s="121"/>
      <c r="Z635" s="87"/>
      <c r="AA635" s="87"/>
      <c r="AB635" s="4"/>
    </row>
    <row r="636" spans="1:28" x14ac:dyDescent="0.25">
      <c r="A636" s="176"/>
      <c r="B636" s="185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64"/>
      <c r="Y636" s="121"/>
      <c r="Z636" s="87"/>
      <c r="AA636" s="87"/>
      <c r="AB636" s="4"/>
    </row>
    <row r="637" spans="1:28" x14ac:dyDescent="0.25">
      <c r="A637" s="176"/>
      <c r="B637" s="185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64"/>
      <c r="Y637" s="121"/>
      <c r="Z637" s="87"/>
      <c r="AA637" s="87"/>
      <c r="AB637" s="4"/>
    </row>
    <row r="638" spans="1:28" x14ac:dyDescent="0.25">
      <c r="A638" s="176"/>
      <c r="B638" s="185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64"/>
      <c r="Y638" s="121"/>
      <c r="Z638" s="87"/>
      <c r="AA638" s="87"/>
      <c r="AB638" s="4"/>
    </row>
    <row r="639" spans="1:28" x14ac:dyDescent="0.25">
      <c r="A639" s="176"/>
      <c r="B639" s="185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64"/>
      <c r="Y639" s="121"/>
      <c r="Z639" s="87"/>
      <c r="AA639" s="87"/>
      <c r="AB639" s="4"/>
    </row>
    <row r="640" spans="1:28" x14ac:dyDescent="0.25">
      <c r="A640" s="176"/>
      <c r="B640" s="185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64"/>
      <c r="Y640" s="121"/>
      <c r="Z640" s="87"/>
      <c r="AA640" s="87"/>
      <c r="AB640" s="4"/>
    </row>
    <row r="641" spans="1:28" x14ac:dyDescent="0.25">
      <c r="A641" s="176"/>
      <c r="B641" s="185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64"/>
      <c r="Y641" s="121"/>
      <c r="Z641" s="87"/>
      <c r="AA641" s="87"/>
      <c r="AB641" s="4"/>
    </row>
    <row r="642" spans="1:28" x14ac:dyDescent="0.25">
      <c r="A642" s="176"/>
      <c r="B642" s="185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64"/>
      <c r="Y642" s="121"/>
      <c r="Z642" s="87"/>
      <c r="AA642" s="87"/>
      <c r="AB642" s="4"/>
    </row>
    <row r="643" spans="1:28" x14ac:dyDescent="0.25">
      <c r="A643" s="176"/>
      <c r="B643" s="185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64"/>
      <c r="Y643" s="121"/>
      <c r="Z643" s="87"/>
      <c r="AA643" s="87"/>
      <c r="AB643" s="4"/>
    </row>
    <row r="644" spans="1:28" x14ac:dyDescent="0.25">
      <c r="A644" s="176"/>
      <c r="B644" s="185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64"/>
      <c r="Y644" s="121"/>
      <c r="Z644" s="87"/>
      <c r="AA644" s="87"/>
      <c r="AB644" s="4"/>
    </row>
    <row r="645" spans="1:28" x14ac:dyDescent="0.25">
      <c r="A645" s="176"/>
      <c r="B645" s="185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64"/>
      <c r="Y645" s="121"/>
      <c r="Z645" s="87"/>
      <c r="AA645" s="87"/>
      <c r="AB645" s="4"/>
    </row>
    <row r="646" spans="1:28" x14ac:dyDescent="0.25">
      <c r="A646" s="176"/>
      <c r="B646" s="185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64"/>
      <c r="Y646" s="121"/>
      <c r="Z646" s="87"/>
      <c r="AA646" s="87"/>
      <c r="AB646" s="4"/>
    </row>
    <row r="647" spans="1:28" x14ac:dyDescent="0.25">
      <c r="A647" s="176"/>
      <c r="B647" s="185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64"/>
      <c r="Y647" s="121"/>
      <c r="Z647" s="87"/>
      <c r="AA647" s="87"/>
      <c r="AB647" s="4"/>
    </row>
    <row r="648" spans="1:28" x14ac:dyDescent="0.25">
      <c r="A648" s="176"/>
      <c r="B648" s="185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64"/>
      <c r="Y648" s="121"/>
      <c r="Z648" s="87"/>
      <c r="AA648" s="87"/>
      <c r="AB648" s="4"/>
    </row>
    <row r="649" spans="1:28" x14ac:dyDescent="0.25">
      <c r="A649" s="176"/>
      <c r="B649" s="185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64"/>
      <c r="Y649" s="121"/>
      <c r="Z649" s="87"/>
      <c r="AA649" s="87"/>
      <c r="AB649" s="4"/>
    </row>
    <row r="650" spans="1:28" x14ac:dyDescent="0.25">
      <c r="A650" s="176"/>
      <c r="B650" s="185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64"/>
      <c r="Y650" s="121"/>
      <c r="Z650" s="87"/>
      <c r="AA650" s="87"/>
      <c r="AB650" s="4"/>
    </row>
    <row r="651" spans="1:28" x14ac:dyDescent="0.25">
      <c r="A651" s="176"/>
      <c r="B651" s="185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64"/>
      <c r="Y651" s="121"/>
      <c r="Z651" s="87"/>
      <c r="AA651" s="87"/>
      <c r="AB651" s="4"/>
    </row>
    <row r="652" spans="1:28" x14ac:dyDescent="0.25">
      <c r="A652" s="176"/>
      <c r="B652" s="185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64"/>
      <c r="Y652" s="121"/>
      <c r="Z652" s="87"/>
      <c r="AA652" s="87"/>
      <c r="AB652" s="4"/>
    </row>
    <row r="653" spans="1:28" x14ac:dyDescent="0.25">
      <c r="A653" s="176"/>
      <c r="B653" s="185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64"/>
      <c r="Y653" s="121"/>
      <c r="Z653" s="87"/>
      <c r="AA653" s="87"/>
      <c r="AB653" s="4"/>
    </row>
    <row r="654" spans="1:28" x14ac:dyDescent="0.25">
      <c r="A654" s="176"/>
      <c r="B654" s="185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64"/>
      <c r="Y654" s="121"/>
      <c r="Z654" s="87"/>
      <c r="AA654" s="87"/>
      <c r="AB654" s="4"/>
    </row>
    <row r="655" spans="1:28" x14ac:dyDescent="0.25">
      <c r="A655" s="176"/>
      <c r="B655" s="185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64"/>
      <c r="Y655" s="121"/>
      <c r="Z655" s="87"/>
      <c r="AA655" s="87"/>
      <c r="AB655" s="4"/>
    </row>
    <row r="656" spans="1:28" x14ac:dyDescent="0.25">
      <c r="A656" s="176"/>
      <c r="B656" s="185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64"/>
      <c r="Y656" s="121"/>
      <c r="Z656" s="87"/>
      <c r="AA656" s="87"/>
      <c r="AB656" s="4"/>
    </row>
    <row r="657" spans="1:28" x14ac:dyDescent="0.25">
      <c r="A657" s="176"/>
      <c r="B657" s="185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64"/>
      <c r="Y657" s="121"/>
      <c r="Z657" s="87"/>
      <c r="AA657" s="87"/>
      <c r="AB657" s="4"/>
    </row>
    <row r="658" spans="1:28" x14ac:dyDescent="0.25">
      <c r="A658" s="176"/>
      <c r="B658" s="185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64"/>
      <c r="Y658" s="121"/>
      <c r="Z658" s="87"/>
      <c r="AA658" s="87"/>
      <c r="AB658" s="4"/>
    </row>
    <row r="659" spans="1:28" x14ac:dyDescent="0.25">
      <c r="A659" s="176"/>
      <c r="B659" s="185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64"/>
      <c r="Y659" s="121"/>
      <c r="Z659" s="87"/>
      <c r="AA659" s="87"/>
      <c r="AB659" s="4"/>
    </row>
    <row r="660" spans="1:28" x14ac:dyDescent="0.25">
      <c r="A660" s="176"/>
      <c r="B660" s="185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64"/>
      <c r="Y660" s="121"/>
      <c r="Z660" s="87"/>
      <c r="AA660" s="87"/>
      <c r="AB660" s="4"/>
    </row>
    <row r="661" spans="1:28" x14ac:dyDescent="0.25">
      <c r="A661" s="176"/>
      <c r="B661" s="185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64"/>
      <c r="Y661" s="121"/>
      <c r="Z661" s="87"/>
      <c r="AA661" s="87"/>
      <c r="AB661" s="4"/>
    </row>
    <row r="662" spans="1:28" x14ac:dyDescent="0.25">
      <c r="A662" s="176"/>
      <c r="B662" s="185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64"/>
      <c r="Y662" s="121"/>
      <c r="Z662" s="87"/>
      <c r="AA662" s="87"/>
      <c r="AB662" s="4"/>
    </row>
    <row r="663" spans="1:28" x14ac:dyDescent="0.25">
      <c r="A663" s="176"/>
      <c r="B663" s="185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64"/>
      <c r="Y663" s="121"/>
      <c r="Z663" s="87"/>
      <c r="AA663" s="87"/>
      <c r="AB663" s="4"/>
    </row>
    <row r="664" spans="1:28" x14ac:dyDescent="0.25">
      <c r="A664" s="176"/>
      <c r="B664" s="185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64"/>
      <c r="Y664" s="121"/>
      <c r="Z664" s="87"/>
      <c r="AA664" s="87"/>
      <c r="AB664" s="4"/>
    </row>
    <row r="665" spans="1:28" x14ac:dyDescent="0.25">
      <c r="A665" s="176"/>
      <c r="B665" s="185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64"/>
      <c r="Y665" s="121"/>
      <c r="Z665" s="87"/>
      <c r="AA665" s="87"/>
      <c r="AB665" s="4"/>
    </row>
    <row r="666" spans="1:28" x14ac:dyDescent="0.25">
      <c r="A666" s="176"/>
      <c r="B666" s="185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64"/>
      <c r="Y666" s="121"/>
      <c r="Z666" s="87"/>
      <c r="AA666" s="87"/>
      <c r="AB666" s="4"/>
    </row>
    <row r="667" spans="1:28" x14ac:dyDescent="0.25">
      <c r="A667" s="176"/>
      <c r="B667" s="185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64"/>
      <c r="Y667" s="121"/>
      <c r="Z667" s="87"/>
      <c r="AA667" s="87"/>
      <c r="AB667" s="4"/>
    </row>
    <row r="668" spans="1:28" x14ac:dyDescent="0.25">
      <c r="A668" s="176"/>
      <c r="B668" s="185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64"/>
      <c r="Y668" s="121"/>
      <c r="Z668" s="87"/>
      <c r="AA668" s="87"/>
      <c r="AB668" s="4"/>
    </row>
    <row r="669" spans="1:28" x14ac:dyDescent="0.25">
      <c r="A669" s="176"/>
      <c r="B669" s="185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64"/>
      <c r="Y669" s="121"/>
      <c r="Z669" s="87"/>
      <c r="AA669" s="87"/>
      <c r="AB669" s="4"/>
    </row>
    <row r="670" spans="1:28" x14ac:dyDescent="0.25">
      <c r="A670" s="176"/>
      <c r="B670" s="185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64"/>
      <c r="Y670" s="121"/>
      <c r="Z670" s="87"/>
      <c r="AA670" s="87"/>
      <c r="AB670" s="4"/>
    </row>
    <row r="671" spans="1:28" x14ac:dyDescent="0.25">
      <c r="A671" s="176"/>
      <c r="B671" s="185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64"/>
      <c r="Y671" s="121"/>
      <c r="Z671" s="87"/>
      <c r="AA671" s="87"/>
      <c r="AB671" s="4"/>
    </row>
    <row r="672" spans="1:28" x14ac:dyDescent="0.25">
      <c r="A672" s="176"/>
      <c r="B672" s="185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64"/>
      <c r="Y672" s="121"/>
      <c r="Z672" s="87"/>
      <c r="AA672" s="87"/>
      <c r="AB672" s="4"/>
    </row>
    <row r="673" spans="1:28" x14ac:dyDescent="0.25">
      <c r="A673" s="176"/>
      <c r="B673" s="185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64"/>
      <c r="Y673" s="121"/>
      <c r="Z673" s="87"/>
      <c r="AA673" s="87"/>
      <c r="AB673" s="4"/>
    </row>
    <row r="674" spans="1:28" x14ac:dyDescent="0.25">
      <c r="A674" s="176"/>
      <c r="B674" s="185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64"/>
      <c r="Y674" s="121"/>
      <c r="Z674" s="87"/>
      <c r="AA674" s="87"/>
      <c r="AB674" s="4"/>
    </row>
    <row r="675" spans="1:28" x14ac:dyDescent="0.25">
      <c r="A675" s="176"/>
      <c r="B675" s="185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64"/>
      <c r="Y675" s="121"/>
      <c r="Z675" s="87"/>
      <c r="AA675" s="87"/>
      <c r="AB675" s="4"/>
    </row>
    <row r="676" spans="1:28" x14ac:dyDescent="0.25">
      <c r="A676" s="176"/>
      <c r="B676" s="185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64"/>
      <c r="Y676" s="121"/>
      <c r="Z676" s="87"/>
      <c r="AA676" s="87"/>
      <c r="AB676" s="4"/>
    </row>
    <row r="677" spans="1:28" x14ac:dyDescent="0.25">
      <c r="A677" s="176"/>
      <c r="B677" s="185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64"/>
      <c r="Y677" s="121"/>
      <c r="Z677" s="87"/>
      <c r="AA677" s="87"/>
      <c r="AB677" s="4"/>
    </row>
    <row r="678" spans="1:28" x14ac:dyDescent="0.25">
      <c r="A678" s="176"/>
      <c r="B678" s="185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64"/>
      <c r="Y678" s="121"/>
      <c r="Z678" s="87"/>
      <c r="AA678" s="87"/>
      <c r="AB678" s="4"/>
    </row>
    <row r="679" spans="1:28" x14ac:dyDescent="0.25">
      <c r="A679" s="176"/>
      <c r="B679" s="185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64"/>
      <c r="Y679" s="121"/>
      <c r="Z679" s="87"/>
      <c r="AA679" s="87"/>
      <c r="AB679" s="4"/>
    </row>
    <row r="680" spans="1:28" x14ac:dyDescent="0.25">
      <c r="A680" s="176"/>
      <c r="B680" s="185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64"/>
      <c r="Y680" s="121"/>
      <c r="Z680" s="87"/>
      <c r="AA680" s="87"/>
      <c r="AB680" s="4"/>
    </row>
    <row r="681" spans="1:28" x14ac:dyDescent="0.25">
      <c r="A681" s="176"/>
      <c r="B681" s="185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64"/>
      <c r="Y681" s="121"/>
      <c r="Z681" s="87"/>
      <c r="AA681" s="87"/>
      <c r="AB681" s="4"/>
    </row>
    <row r="682" spans="1:28" x14ac:dyDescent="0.25">
      <c r="A682" s="176"/>
      <c r="B682" s="185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64"/>
      <c r="Y682" s="121"/>
      <c r="Z682" s="87"/>
      <c r="AA682" s="87"/>
      <c r="AB682" s="4"/>
    </row>
    <row r="683" spans="1:28" x14ac:dyDescent="0.25">
      <c r="A683" s="176"/>
      <c r="B683" s="185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64"/>
      <c r="Y683" s="121"/>
      <c r="Z683" s="87"/>
      <c r="AA683" s="87"/>
      <c r="AB683" s="4"/>
    </row>
    <row r="684" spans="1:28" x14ac:dyDescent="0.25">
      <c r="A684" s="176"/>
      <c r="B684" s="185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64"/>
      <c r="Y684" s="121"/>
      <c r="Z684" s="87"/>
      <c r="AA684" s="87"/>
      <c r="AB684" s="4"/>
    </row>
    <row r="685" spans="1:28" x14ac:dyDescent="0.25">
      <c r="A685" s="176"/>
      <c r="B685" s="185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64"/>
      <c r="Y685" s="121"/>
      <c r="Z685" s="87"/>
      <c r="AA685" s="87"/>
      <c r="AB685" s="4"/>
    </row>
    <row r="686" spans="1:28" x14ac:dyDescent="0.25">
      <c r="A686" s="176"/>
      <c r="B686" s="185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64"/>
      <c r="Y686" s="121"/>
      <c r="Z686" s="87"/>
      <c r="AA686" s="87"/>
      <c r="AB686" s="4"/>
    </row>
    <row r="687" spans="1:28" x14ac:dyDescent="0.25">
      <c r="A687" s="176"/>
      <c r="B687" s="185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64"/>
      <c r="Y687" s="121"/>
      <c r="Z687" s="87"/>
      <c r="AA687" s="87"/>
      <c r="AB687" s="4"/>
    </row>
    <row r="688" spans="1:28" x14ac:dyDescent="0.25">
      <c r="A688" s="176"/>
      <c r="B688" s="185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64"/>
      <c r="Y688" s="121"/>
      <c r="Z688" s="87"/>
      <c r="AA688" s="87"/>
      <c r="AB688" s="4"/>
    </row>
    <row r="689" spans="1:28" x14ac:dyDescent="0.25">
      <c r="A689" s="176"/>
      <c r="B689" s="185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64"/>
      <c r="Y689" s="121"/>
      <c r="Z689" s="87"/>
      <c r="AA689" s="87"/>
      <c r="AB689" s="4"/>
    </row>
    <row r="690" spans="1:28" x14ac:dyDescent="0.25">
      <c r="A690" s="176"/>
      <c r="B690" s="185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64"/>
      <c r="Y690" s="121"/>
      <c r="Z690" s="87"/>
      <c r="AA690" s="87"/>
      <c r="AB690" s="4"/>
    </row>
    <row r="691" spans="1:28" x14ac:dyDescent="0.25">
      <c r="A691" s="176"/>
      <c r="B691" s="185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64"/>
      <c r="Y691" s="121"/>
      <c r="Z691" s="87"/>
      <c r="AA691" s="87"/>
      <c r="AB691" s="4"/>
    </row>
    <row r="692" spans="1:28" x14ac:dyDescent="0.25">
      <c r="A692" s="176"/>
      <c r="B692" s="185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64"/>
      <c r="Y692" s="121"/>
      <c r="Z692" s="87"/>
      <c r="AA692" s="87"/>
      <c r="AB692" s="4"/>
    </row>
    <row r="693" spans="1:28" x14ac:dyDescent="0.25">
      <c r="A693" s="176"/>
      <c r="B693" s="185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64"/>
      <c r="Y693" s="121"/>
      <c r="Z693" s="87"/>
      <c r="AA693" s="87"/>
      <c r="AB693" s="4"/>
    </row>
    <row r="694" spans="1:28" x14ac:dyDescent="0.25">
      <c r="A694" s="176"/>
      <c r="B694" s="185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64"/>
      <c r="Y694" s="121"/>
      <c r="Z694" s="87"/>
      <c r="AA694" s="87"/>
      <c r="AB694" s="4"/>
    </row>
    <row r="695" spans="1:28" x14ac:dyDescent="0.25">
      <c r="A695" s="176"/>
      <c r="B695" s="185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64"/>
      <c r="Y695" s="121"/>
      <c r="Z695" s="87"/>
      <c r="AA695" s="87"/>
      <c r="AB695" s="4"/>
    </row>
    <row r="696" spans="1:28" x14ac:dyDescent="0.25">
      <c r="A696" s="176"/>
      <c r="B696" s="185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64"/>
      <c r="Y696" s="121"/>
      <c r="Z696" s="87"/>
      <c r="AA696" s="87"/>
      <c r="AB696" s="4"/>
    </row>
    <row r="697" spans="1:28" x14ac:dyDescent="0.25">
      <c r="A697" s="176"/>
      <c r="B697" s="185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64"/>
      <c r="Y697" s="121"/>
      <c r="Z697" s="87"/>
      <c r="AA697" s="87"/>
      <c r="AB697" s="4"/>
    </row>
    <row r="698" spans="1:28" x14ac:dyDescent="0.25">
      <c r="A698" s="176"/>
      <c r="B698" s="185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64"/>
      <c r="Y698" s="121"/>
      <c r="Z698" s="87"/>
      <c r="AA698" s="87"/>
      <c r="AB698" s="4"/>
    </row>
    <row r="699" spans="1:28" x14ac:dyDescent="0.25">
      <c r="A699" s="176"/>
      <c r="B699" s="185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64"/>
      <c r="Y699" s="121"/>
      <c r="Z699" s="87"/>
      <c r="AA699" s="87"/>
      <c r="AB699" s="4"/>
    </row>
    <row r="700" spans="1:28" x14ac:dyDescent="0.25">
      <c r="A700" s="176"/>
      <c r="B700" s="185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64"/>
      <c r="Y700" s="121"/>
      <c r="Z700" s="87"/>
      <c r="AA700" s="87"/>
      <c r="AB700" s="4"/>
    </row>
    <row r="701" spans="1:28" x14ac:dyDescent="0.25">
      <c r="A701" s="176"/>
      <c r="B701" s="185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64"/>
      <c r="Y701" s="121"/>
      <c r="Z701" s="87"/>
      <c r="AA701" s="87"/>
      <c r="AB701" s="4"/>
    </row>
    <row r="702" spans="1:28" x14ac:dyDescent="0.25">
      <c r="A702" s="176"/>
      <c r="B702" s="185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64"/>
      <c r="Y702" s="121"/>
      <c r="Z702" s="87"/>
      <c r="AA702" s="87"/>
      <c r="AB702" s="4"/>
    </row>
    <row r="703" spans="1:28" x14ac:dyDescent="0.25">
      <c r="A703" s="176"/>
      <c r="B703" s="185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64"/>
      <c r="Y703" s="121"/>
      <c r="Z703" s="87"/>
      <c r="AA703" s="87"/>
      <c r="AB703" s="4"/>
    </row>
    <row r="704" spans="1:28" x14ac:dyDescent="0.25">
      <c r="A704" s="176"/>
      <c r="B704" s="185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64"/>
      <c r="Y704" s="121"/>
      <c r="Z704" s="87"/>
      <c r="AA704" s="87"/>
      <c r="AB704" s="4"/>
    </row>
    <row r="705" spans="1:28" x14ac:dyDescent="0.25">
      <c r="A705" s="176"/>
      <c r="B705" s="185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64"/>
      <c r="Y705" s="121"/>
      <c r="Z705" s="87"/>
      <c r="AA705" s="87"/>
      <c r="AB705" s="4"/>
    </row>
    <row r="706" spans="1:28" x14ac:dyDescent="0.25">
      <c r="A706" s="176"/>
      <c r="B706" s="185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64"/>
      <c r="Y706" s="121"/>
      <c r="Z706" s="87"/>
      <c r="AA706" s="87"/>
      <c r="AB706" s="4"/>
    </row>
    <row r="707" spans="1:28" x14ac:dyDescent="0.25">
      <c r="A707" s="176"/>
      <c r="B707" s="185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64"/>
      <c r="Y707" s="121"/>
      <c r="Z707" s="87"/>
      <c r="AA707" s="87"/>
      <c r="AB707" s="4"/>
    </row>
    <row r="708" spans="1:28" x14ac:dyDescent="0.25">
      <c r="A708" s="176"/>
      <c r="B708" s="185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64"/>
      <c r="Y708" s="121"/>
      <c r="Z708" s="87"/>
      <c r="AA708" s="87"/>
      <c r="AB708" s="4"/>
    </row>
    <row r="709" spans="1:28" x14ac:dyDescent="0.25">
      <c r="A709" s="176"/>
      <c r="B709" s="185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64"/>
      <c r="Y709" s="121"/>
      <c r="Z709" s="87"/>
      <c r="AA709" s="87"/>
      <c r="AB709" s="4"/>
    </row>
    <row r="710" spans="1:28" x14ac:dyDescent="0.25">
      <c r="A710" s="176"/>
      <c r="B710" s="185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64"/>
      <c r="Y710" s="121"/>
      <c r="Z710" s="87"/>
      <c r="AA710" s="87"/>
      <c r="AB710" s="4"/>
    </row>
    <row r="711" spans="1:28" x14ac:dyDescent="0.25">
      <c r="A711" s="176"/>
      <c r="B711" s="185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64"/>
      <c r="Y711" s="121"/>
      <c r="Z711" s="87"/>
      <c r="AA711" s="87"/>
      <c r="AB711" s="4"/>
    </row>
    <row r="712" spans="1:28" x14ac:dyDescent="0.25">
      <c r="A712" s="176"/>
      <c r="B712" s="185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64"/>
      <c r="Y712" s="121"/>
      <c r="Z712" s="87"/>
      <c r="AA712" s="87"/>
      <c r="AB712" s="4"/>
    </row>
    <row r="713" spans="1:28" x14ac:dyDescent="0.25">
      <c r="A713" s="176"/>
      <c r="B713" s="185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64"/>
      <c r="Y713" s="121"/>
      <c r="Z713" s="87"/>
      <c r="AA713" s="87"/>
      <c r="AB713" s="4"/>
    </row>
    <row r="714" spans="1:28" x14ac:dyDescent="0.25">
      <c r="A714" s="176"/>
      <c r="B714" s="185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64"/>
      <c r="Y714" s="121"/>
      <c r="Z714" s="87"/>
      <c r="AA714" s="87"/>
      <c r="AB714" s="4"/>
    </row>
    <row r="715" spans="1:28" x14ac:dyDescent="0.25">
      <c r="A715" s="176"/>
      <c r="B715" s="185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64"/>
      <c r="Y715" s="121"/>
      <c r="Z715" s="87"/>
      <c r="AA715" s="87"/>
      <c r="AB715" s="4"/>
    </row>
    <row r="716" spans="1:28" x14ac:dyDescent="0.25">
      <c r="A716" s="176"/>
      <c r="B716" s="185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64"/>
      <c r="Y716" s="121"/>
      <c r="Z716" s="87"/>
      <c r="AA716" s="87"/>
      <c r="AB716" s="4"/>
    </row>
    <row r="717" spans="1:28" x14ac:dyDescent="0.25">
      <c r="A717" s="176"/>
      <c r="B717" s="185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64"/>
      <c r="Y717" s="121"/>
      <c r="Z717" s="87"/>
      <c r="AA717" s="87"/>
      <c r="AB717" s="4"/>
    </row>
    <row r="718" spans="1:28" x14ac:dyDescent="0.25">
      <c r="A718" s="176"/>
      <c r="B718" s="185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64"/>
      <c r="Y718" s="121"/>
      <c r="Z718" s="87"/>
      <c r="AA718" s="87"/>
      <c r="AB718" s="4"/>
    </row>
    <row r="719" spans="1:28" x14ac:dyDescent="0.25">
      <c r="A719" s="176"/>
      <c r="B719" s="185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64"/>
      <c r="Y719" s="121"/>
      <c r="Z719" s="87"/>
      <c r="AA719" s="87"/>
      <c r="AB719" s="4"/>
    </row>
    <row r="720" spans="1:28" x14ac:dyDescent="0.25">
      <c r="A720" s="176"/>
      <c r="B720" s="185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64"/>
      <c r="Y720" s="121"/>
      <c r="Z720" s="87"/>
      <c r="AA720" s="87"/>
      <c r="AB720" s="4"/>
    </row>
    <row r="721" spans="1:28" x14ac:dyDescent="0.25">
      <c r="A721" s="176"/>
      <c r="B721" s="185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64"/>
      <c r="Y721" s="121"/>
      <c r="Z721" s="87"/>
      <c r="AA721" s="87"/>
      <c r="AB721" s="4"/>
    </row>
    <row r="722" spans="1:28" x14ac:dyDescent="0.25">
      <c r="A722" s="176"/>
      <c r="B722" s="185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64"/>
      <c r="Y722" s="121"/>
      <c r="Z722" s="87"/>
      <c r="AA722" s="87"/>
      <c r="AB722" s="4"/>
    </row>
    <row r="723" spans="1:28" x14ac:dyDescent="0.25">
      <c r="A723" s="176"/>
      <c r="B723" s="185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64"/>
      <c r="Y723" s="121"/>
      <c r="Z723" s="87"/>
      <c r="AA723" s="87"/>
      <c r="AB723" s="4"/>
    </row>
    <row r="724" spans="1:28" x14ac:dyDescent="0.25">
      <c r="A724" s="176"/>
      <c r="B724" s="185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64"/>
      <c r="Y724" s="121"/>
      <c r="Z724" s="87"/>
      <c r="AA724" s="87"/>
      <c r="AB724" s="4"/>
    </row>
    <row r="725" spans="1:28" x14ac:dyDescent="0.25">
      <c r="A725" s="176"/>
      <c r="B725" s="185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64"/>
      <c r="Y725" s="121"/>
      <c r="Z725" s="87"/>
      <c r="AA725" s="87"/>
      <c r="AB725" s="4"/>
    </row>
    <row r="726" spans="1:28" x14ac:dyDescent="0.25">
      <c r="A726" s="176"/>
      <c r="B726" s="185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64"/>
      <c r="Y726" s="121"/>
      <c r="Z726" s="87"/>
      <c r="AA726" s="87"/>
      <c r="AB726" s="4"/>
    </row>
    <row r="727" spans="1:28" x14ac:dyDescent="0.25">
      <c r="A727" s="176"/>
      <c r="B727" s="185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64"/>
      <c r="Y727" s="121"/>
      <c r="Z727" s="87"/>
      <c r="AA727" s="87"/>
      <c r="AB727" s="4"/>
    </row>
    <row r="728" spans="1:28" x14ac:dyDescent="0.25">
      <c r="A728" s="176"/>
      <c r="B728" s="185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64"/>
      <c r="Y728" s="121"/>
      <c r="Z728" s="87"/>
      <c r="AA728" s="87"/>
      <c r="AB728" s="4"/>
    </row>
    <row r="729" spans="1:28" x14ac:dyDescent="0.25">
      <c r="A729" s="176"/>
      <c r="B729" s="185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64"/>
      <c r="Y729" s="121"/>
      <c r="Z729" s="87"/>
      <c r="AA729" s="87"/>
      <c r="AB729" s="4"/>
    </row>
    <row r="730" spans="1:28" x14ac:dyDescent="0.25">
      <c r="A730" s="176"/>
      <c r="B730" s="185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64"/>
      <c r="Y730" s="121"/>
      <c r="Z730" s="87"/>
      <c r="AA730" s="87"/>
      <c r="AB730" s="4"/>
    </row>
    <row r="731" spans="1:28" x14ac:dyDescent="0.25">
      <c r="A731" s="176"/>
      <c r="B731" s="185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64"/>
      <c r="Y731" s="121"/>
      <c r="Z731" s="87"/>
      <c r="AA731" s="87"/>
      <c r="AB731" s="4"/>
    </row>
    <row r="732" spans="1:28" x14ac:dyDescent="0.25">
      <c r="A732" s="176"/>
      <c r="B732" s="185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64"/>
      <c r="Y732" s="121"/>
      <c r="Z732" s="87"/>
      <c r="AA732" s="87"/>
      <c r="AB732" s="4"/>
    </row>
    <row r="733" spans="1:28" x14ac:dyDescent="0.25">
      <c r="A733" s="176"/>
      <c r="B733" s="185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64"/>
      <c r="Y733" s="121"/>
      <c r="Z733" s="87"/>
      <c r="AA733" s="87"/>
      <c r="AB733" s="4"/>
    </row>
    <row r="734" spans="1:28" x14ac:dyDescent="0.25">
      <c r="A734" s="176"/>
      <c r="B734" s="185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64"/>
      <c r="Y734" s="121"/>
      <c r="Z734" s="87"/>
      <c r="AA734" s="87"/>
      <c r="AB734" s="4"/>
    </row>
    <row r="735" spans="1:28" x14ac:dyDescent="0.25">
      <c r="A735" s="176"/>
      <c r="B735" s="185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64"/>
      <c r="Y735" s="121"/>
      <c r="Z735" s="87"/>
      <c r="AA735" s="87"/>
      <c r="AB735" s="4"/>
    </row>
    <row r="736" spans="1:28" x14ac:dyDescent="0.25">
      <c r="A736" s="176"/>
      <c r="B736" s="185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64"/>
      <c r="Y736" s="121"/>
      <c r="Z736" s="87"/>
      <c r="AA736" s="87"/>
      <c r="AB736" s="4"/>
    </row>
    <row r="737" spans="1:28" x14ac:dyDescent="0.25">
      <c r="A737" s="176"/>
      <c r="B737" s="185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64"/>
      <c r="Y737" s="121"/>
      <c r="Z737" s="87"/>
      <c r="AA737" s="87"/>
      <c r="AB737" s="4"/>
    </row>
    <row r="738" spans="1:28" x14ac:dyDescent="0.25">
      <c r="A738" s="176"/>
      <c r="B738" s="185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64"/>
      <c r="Y738" s="121"/>
      <c r="Z738" s="87"/>
      <c r="AA738" s="87"/>
      <c r="AB738" s="4"/>
    </row>
    <row r="739" spans="1:28" x14ac:dyDescent="0.25">
      <c r="A739" s="176"/>
      <c r="B739" s="185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64"/>
      <c r="Y739" s="121"/>
      <c r="Z739" s="87"/>
      <c r="AA739" s="87"/>
      <c r="AB739" s="4"/>
    </row>
    <row r="740" spans="1:28" x14ac:dyDescent="0.25">
      <c r="A740" s="176"/>
      <c r="B740" s="185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64"/>
      <c r="Y740" s="121"/>
      <c r="Z740" s="87"/>
      <c r="AA740" s="87"/>
      <c r="AB740" s="4"/>
    </row>
    <row r="741" spans="1:28" x14ac:dyDescent="0.25">
      <c r="A741" s="176"/>
      <c r="B741" s="185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64"/>
      <c r="Y741" s="121"/>
      <c r="Z741" s="87"/>
      <c r="AA741" s="87"/>
      <c r="AB741" s="4"/>
    </row>
    <row r="742" spans="1:28" x14ac:dyDescent="0.25">
      <c r="A742" s="176"/>
      <c r="B742" s="185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64"/>
      <c r="Y742" s="121"/>
      <c r="Z742" s="87"/>
      <c r="AA742" s="87"/>
      <c r="AB742" s="4"/>
    </row>
    <row r="743" spans="1:28" x14ac:dyDescent="0.25">
      <c r="A743" s="176"/>
      <c r="B743" s="185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64"/>
      <c r="Y743" s="121"/>
      <c r="Z743" s="87"/>
      <c r="AA743" s="87"/>
      <c r="AB743" s="4"/>
    </row>
    <row r="744" spans="1:28" x14ac:dyDescent="0.25">
      <c r="A744" s="176"/>
      <c r="B744" s="185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64"/>
      <c r="Y744" s="121"/>
      <c r="Z744" s="87"/>
      <c r="AA744" s="87"/>
      <c r="AB744" s="4"/>
    </row>
    <row r="745" spans="1:28" x14ac:dyDescent="0.25">
      <c r="A745" s="176"/>
      <c r="B745" s="185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64"/>
      <c r="Y745" s="121"/>
      <c r="Z745" s="87"/>
      <c r="AA745" s="87"/>
      <c r="AB745" s="4"/>
    </row>
    <row r="746" spans="1:28" x14ac:dyDescent="0.25">
      <c r="A746" s="176"/>
      <c r="B746" s="185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64"/>
      <c r="Y746" s="121"/>
      <c r="Z746" s="87"/>
      <c r="AA746" s="87"/>
      <c r="AB746" s="4"/>
    </row>
    <row r="747" spans="1:28" x14ac:dyDescent="0.25">
      <c r="A747" s="176"/>
      <c r="B747" s="185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64"/>
      <c r="Y747" s="121"/>
      <c r="Z747" s="87"/>
      <c r="AA747" s="87"/>
      <c r="AB747" s="4"/>
    </row>
    <row r="748" spans="1:28" x14ac:dyDescent="0.25">
      <c r="A748" s="176"/>
      <c r="B748" s="185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64"/>
      <c r="Y748" s="121"/>
      <c r="Z748" s="87"/>
      <c r="AA748" s="87"/>
      <c r="AB748" s="4"/>
    </row>
    <row r="749" spans="1:28" x14ac:dyDescent="0.25">
      <c r="A749" s="176"/>
      <c r="B749" s="185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64"/>
      <c r="Y749" s="121"/>
      <c r="Z749" s="87"/>
      <c r="AA749" s="87"/>
      <c r="AB749" s="4"/>
    </row>
    <row r="750" spans="1:28" x14ac:dyDescent="0.25">
      <c r="A750" s="176"/>
      <c r="B750" s="185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64"/>
      <c r="Y750" s="121"/>
      <c r="Z750" s="87"/>
      <c r="AA750" s="87"/>
      <c r="AB750" s="4"/>
    </row>
    <row r="751" spans="1:28" x14ac:dyDescent="0.25">
      <c r="A751" s="176"/>
      <c r="B751" s="185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64"/>
      <c r="Y751" s="121"/>
      <c r="Z751" s="87"/>
      <c r="AA751" s="87"/>
      <c r="AB751" s="4"/>
    </row>
    <row r="752" spans="1:28" x14ac:dyDescent="0.25">
      <c r="A752" s="176"/>
      <c r="B752" s="185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64"/>
      <c r="Y752" s="121"/>
      <c r="Z752" s="87"/>
      <c r="AA752" s="87"/>
      <c r="AB752" s="4"/>
    </row>
    <row r="753" spans="1:28" x14ac:dyDescent="0.25">
      <c r="A753" s="176"/>
      <c r="B753" s="185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64"/>
      <c r="Y753" s="121"/>
      <c r="Z753" s="87"/>
      <c r="AA753" s="87"/>
      <c r="AB753" s="4"/>
    </row>
    <row r="754" spans="1:28" x14ac:dyDescent="0.25">
      <c r="A754" s="176"/>
      <c r="B754" s="185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64"/>
      <c r="Y754" s="121"/>
      <c r="Z754" s="87"/>
      <c r="AA754" s="87"/>
      <c r="AB754" s="4"/>
    </row>
    <row r="755" spans="1:28" x14ac:dyDescent="0.25">
      <c r="A755" s="176"/>
      <c r="B755" s="185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64"/>
      <c r="Y755" s="121"/>
      <c r="Z755" s="87"/>
      <c r="AA755" s="87"/>
      <c r="AB755" s="4"/>
    </row>
    <row r="756" spans="1:28" x14ac:dyDescent="0.25">
      <c r="A756" s="176"/>
      <c r="B756" s="185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64"/>
      <c r="Y756" s="121"/>
      <c r="Z756" s="87"/>
      <c r="AA756" s="87"/>
      <c r="AB756" s="4"/>
    </row>
    <row r="757" spans="1:28" x14ac:dyDescent="0.25">
      <c r="A757" s="176"/>
      <c r="B757" s="185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64"/>
      <c r="Y757" s="121"/>
      <c r="Z757" s="87"/>
      <c r="AA757" s="87"/>
      <c r="AB757" s="4"/>
    </row>
    <row r="758" spans="1:28" x14ac:dyDescent="0.25">
      <c r="A758" s="176"/>
      <c r="B758" s="185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64"/>
      <c r="Y758" s="121"/>
      <c r="Z758" s="87"/>
      <c r="AA758" s="87"/>
      <c r="AB758" s="4"/>
    </row>
    <row r="759" spans="1:28" x14ac:dyDescent="0.25">
      <c r="A759" s="176"/>
      <c r="B759" s="185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64"/>
      <c r="Y759" s="121"/>
      <c r="Z759" s="87"/>
      <c r="AA759" s="87"/>
      <c r="AB759" s="4"/>
    </row>
    <row r="760" spans="1:28" x14ac:dyDescent="0.25">
      <c r="A760" s="176"/>
      <c r="B760" s="185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64"/>
      <c r="Y760" s="121"/>
      <c r="Z760" s="87"/>
      <c r="AA760" s="87"/>
      <c r="AB760" s="4"/>
    </row>
    <row r="761" spans="1:28" x14ac:dyDescent="0.25">
      <c r="A761" s="176"/>
      <c r="B761" s="185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64"/>
      <c r="Y761" s="121"/>
      <c r="Z761" s="87"/>
      <c r="AA761" s="87"/>
      <c r="AB761" s="4"/>
    </row>
    <row r="762" spans="1:28" x14ac:dyDescent="0.25">
      <c r="A762" s="176"/>
      <c r="B762" s="185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64"/>
      <c r="Y762" s="121"/>
      <c r="Z762" s="87"/>
      <c r="AA762" s="87"/>
      <c r="AB762" s="4"/>
    </row>
    <row r="763" spans="1:28" x14ac:dyDescent="0.25">
      <c r="A763" s="176"/>
      <c r="B763" s="185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64"/>
      <c r="Y763" s="121"/>
      <c r="Z763" s="87"/>
      <c r="AA763" s="87"/>
      <c r="AB763" s="4"/>
    </row>
    <row r="764" spans="1:28" x14ac:dyDescent="0.25">
      <c r="A764" s="176"/>
      <c r="B764" s="185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64"/>
      <c r="Y764" s="121"/>
      <c r="Z764" s="87"/>
      <c r="AA764" s="87"/>
      <c r="AB764" s="4"/>
    </row>
    <row r="765" spans="1:28" x14ac:dyDescent="0.25">
      <c r="A765" s="176"/>
      <c r="B765" s="185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64"/>
      <c r="Y765" s="121"/>
      <c r="Z765" s="87"/>
      <c r="AA765" s="87"/>
      <c r="AB765" s="4"/>
    </row>
    <row r="766" spans="1:28" x14ac:dyDescent="0.25">
      <c r="A766" s="176"/>
      <c r="B766" s="185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64"/>
      <c r="Y766" s="121"/>
      <c r="Z766" s="87"/>
      <c r="AA766" s="87"/>
      <c r="AB766" s="4"/>
    </row>
    <row r="767" spans="1:28" x14ac:dyDescent="0.25">
      <c r="A767" s="176"/>
      <c r="B767" s="185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64"/>
      <c r="Y767" s="121"/>
      <c r="Z767" s="87"/>
      <c r="AA767" s="87"/>
      <c r="AB767" s="4"/>
    </row>
    <row r="768" spans="1:28" x14ac:dyDescent="0.25">
      <c r="A768" s="176"/>
      <c r="B768" s="185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64"/>
      <c r="Y768" s="121"/>
      <c r="Z768" s="87"/>
      <c r="AA768" s="87"/>
      <c r="AB768" s="4"/>
    </row>
    <row r="769" spans="1:28" x14ac:dyDescent="0.25">
      <c r="A769" s="176"/>
      <c r="B769" s="185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64"/>
      <c r="Y769" s="121"/>
      <c r="Z769" s="87"/>
      <c r="AA769" s="87"/>
      <c r="AB769" s="4"/>
    </row>
    <row r="770" spans="1:28" x14ac:dyDescent="0.25">
      <c r="A770" s="176"/>
      <c r="B770" s="185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64"/>
      <c r="Y770" s="121"/>
      <c r="Z770" s="87"/>
      <c r="AA770" s="87"/>
      <c r="AB770" s="4"/>
    </row>
    <row r="771" spans="1:28" x14ac:dyDescent="0.25">
      <c r="A771" s="176"/>
      <c r="B771" s="185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64"/>
      <c r="Y771" s="121"/>
      <c r="Z771" s="87"/>
      <c r="AA771" s="87"/>
      <c r="AB771" s="4"/>
    </row>
    <row r="772" spans="1:28" x14ac:dyDescent="0.25">
      <c r="A772" s="176"/>
      <c r="B772" s="185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64"/>
      <c r="Y772" s="121"/>
      <c r="Z772" s="87"/>
      <c r="AA772" s="87"/>
      <c r="AB772" s="4"/>
    </row>
    <row r="773" spans="1:28" x14ac:dyDescent="0.25">
      <c r="A773" s="176"/>
      <c r="B773" s="185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64"/>
      <c r="Y773" s="121"/>
      <c r="Z773" s="87"/>
      <c r="AA773" s="87"/>
      <c r="AB773" s="4"/>
    </row>
    <row r="774" spans="1:28" x14ac:dyDescent="0.25">
      <c r="A774" s="176"/>
      <c r="B774" s="185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64"/>
      <c r="Y774" s="121"/>
      <c r="Z774" s="87"/>
      <c r="AA774" s="87"/>
      <c r="AB774" s="4"/>
    </row>
    <row r="775" spans="1:28" x14ac:dyDescent="0.25">
      <c r="A775" s="176"/>
      <c r="B775" s="185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64"/>
      <c r="Y775" s="121"/>
      <c r="Z775" s="87"/>
      <c r="AA775" s="87"/>
      <c r="AB775" s="4"/>
    </row>
    <row r="776" spans="1:28" x14ac:dyDescent="0.25">
      <c r="A776" s="176"/>
      <c r="B776" s="185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64"/>
      <c r="Y776" s="121"/>
      <c r="Z776" s="87"/>
      <c r="AA776" s="87"/>
      <c r="AB776" s="4"/>
    </row>
    <row r="777" spans="1:28" x14ac:dyDescent="0.25">
      <c r="A777" s="176"/>
      <c r="B777" s="185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64"/>
      <c r="Y777" s="121"/>
      <c r="Z777" s="87"/>
      <c r="AA777" s="87"/>
      <c r="AB777" s="4"/>
    </row>
    <row r="778" spans="1:28" x14ac:dyDescent="0.25">
      <c r="A778" s="176"/>
      <c r="B778" s="185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64"/>
      <c r="Y778" s="121"/>
      <c r="Z778" s="87"/>
      <c r="AA778" s="87"/>
      <c r="AB778" s="4"/>
    </row>
    <row r="779" spans="1:28" x14ac:dyDescent="0.25">
      <c r="A779" s="176"/>
      <c r="B779" s="185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64"/>
      <c r="Y779" s="121"/>
      <c r="Z779" s="87"/>
      <c r="AA779" s="87"/>
      <c r="AB779" s="4"/>
    </row>
    <row r="780" spans="1:28" x14ac:dyDescent="0.25">
      <c r="A780" s="176"/>
      <c r="B780" s="185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64"/>
      <c r="Y780" s="121"/>
      <c r="Z780" s="87"/>
      <c r="AA780" s="87"/>
      <c r="AB780" s="4"/>
    </row>
    <row r="781" spans="1:28" x14ac:dyDescent="0.25">
      <c r="A781" s="176"/>
      <c r="B781" s="185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64"/>
      <c r="Y781" s="121"/>
      <c r="Z781" s="87"/>
      <c r="AA781" s="87"/>
      <c r="AB781" s="4"/>
    </row>
    <row r="782" spans="1:28" x14ac:dyDescent="0.25">
      <c r="A782" s="176"/>
      <c r="B782" s="185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64"/>
      <c r="Y782" s="121"/>
      <c r="Z782" s="87"/>
      <c r="AA782" s="87"/>
      <c r="AB782" s="4"/>
    </row>
    <row r="783" spans="1:28" x14ac:dyDescent="0.25">
      <c r="A783" s="176"/>
      <c r="B783" s="185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64"/>
      <c r="Y783" s="121"/>
      <c r="Z783" s="87"/>
      <c r="AA783" s="87"/>
      <c r="AB783" s="4"/>
    </row>
    <row r="784" spans="1:28" x14ac:dyDescent="0.25">
      <c r="A784" s="176"/>
      <c r="B784" s="185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64"/>
      <c r="Y784" s="121"/>
      <c r="Z784" s="87"/>
      <c r="AA784" s="87"/>
      <c r="AB784" s="4"/>
    </row>
    <row r="785" spans="1:28" x14ac:dyDescent="0.25">
      <c r="A785" s="176"/>
      <c r="B785" s="185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64"/>
      <c r="Y785" s="121"/>
      <c r="Z785" s="87"/>
      <c r="AA785" s="87"/>
      <c r="AB785" s="4"/>
    </row>
    <row r="786" spans="1:28" x14ac:dyDescent="0.25">
      <c r="A786" s="176"/>
      <c r="B786" s="185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64"/>
      <c r="Y786" s="121"/>
      <c r="Z786" s="87"/>
      <c r="AA786" s="87"/>
      <c r="AB786" s="4"/>
    </row>
    <row r="787" spans="1:28" x14ac:dyDescent="0.25">
      <c r="A787" s="176"/>
      <c r="B787" s="185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64"/>
      <c r="Y787" s="121"/>
      <c r="Z787" s="87"/>
      <c r="AA787" s="87"/>
      <c r="AB787" s="4"/>
    </row>
    <row r="788" spans="1:28" x14ac:dyDescent="0.25">
      <c r="A788" s="176"/>
      <c r="B788" s="185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64"/>
      <c r="Y788" s="121"/>
      <c r="Z788" s="87"/>
      <c r="AA788" s="87"/>
      <c r="AB788" s="4"/>
    </row>
    <row r="789" spans="1:28" x14ac:dyDescent="0.25">
      <c r="A789" s="176"/>
      <c r="B789" s="185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64"/>
      <c r="Y789" s="121"/>
      <c r="Z789" s="87"/>
      <c r="AA789" s="87"/>
      <c r="AB789" s="4"/>
    </row>
    <row r="790" spans="1:28" x14ac:dyDescent="0.25">
      <c r="A790" s="176"/>
      <c r="B790" s="185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64"/>
      <c r="Y790" s="121"/>
      <c r="Z790" s="87"/>
      <c r="AA790" s="87"/>
      <c r="AB790" s="4"/>
    </row>
    <row r="791" spans="1:28" x14ac:dyDescent="0.25">
      <c r="A791" s="176"/>
      <c r="B791" s="185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64"/>
      <c r="Y791" s="121"/>
      <c r="Z791" s="87"/>
      <c r="AA791" s="87"/>
      <c r="AB791" s="4"/>
    </row>
    <row r="792" spans="1:28" x14ac:dyDescent="0.25">
      <c r="A792" s="176"/>
      <c r="B792" s="185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64"/>
      <c r="Y792" s="121"/>
      <c r="Z792" s="87"/>
      <c r="AA792" s="87"/>
      <c r="AB792" s="4"/>
    </row>
    <row r="793" spans="1:28" x14ac:dyDescent="0.25">
      <c r="A793" s="176"/>
      <c r="B793" s="185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64"/>
      <c r="Y793" s="121"/>
      <c r="Z793" s="87"/>
      <c r="AA793" s="87"/>
      <c r="AB793" s="4"/>
    </row>
    <row r="794" spans="1:28" x14ac:dyDescent="0.25">
      <c r="A794" s="176"/>
      <c r="B794" s="185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64"/>
      <c r="Y794" s="121"/>
      <c r="Z794" s="87"/>
      <c r="AA794" s="87"/>
      <c r="AB794" s="4"/>
    </row>
    <row r="795" spans="1:28" x14ac:dyDescent="0.25">
      <c r="A795" s="176"/>
      <c r="B795" s="185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64"/>
      <c r="Y795" s="121"/>
      <c r="Z795" s="87"/>
      <c r="AA795" s="87"/>
      <c r="AB795" s="4"/>
    </row>
    <row r="796" spans="1:28" x14ac:dyDescent="0.25">
      <c r="A796" s="176"/>
      <c r="B796" s="185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64"/>
      <c r="Y796" s="121"/>
      <c r="Z796" s="87"/>
      <c r="AA796" s="87"/>
      <c r="AB796" s="4"/>
    </row>
    <row r="797" spans="1:28" x14ac:dyDescent="0.25">
      <c r="A797" s="176"/>
      <c r="B797" s="185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64"/>
      <c r="Y797" s="121"/>
      <c r="Z797" s="87"/>
      <c r="AA797" s="87"/>
      <c r="AB797" s="4"/>
    </row>
    <row r="798" spans="1:28" x14ac:dyDescent="0.25">
      <c r="A798" s="176"/>
      <c r="B798" s="185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64"/>
      <c r="Y798" s="121"/>
      <c r="Z798" s="87"/>
      <c r="AA798" s="87"/>
      <c r="AB798" s="4"/>
    </row>
    <row r="799" spans="1:28" x14ac:dyDescent="0.25">
      <c r="A799" s="176"/>
      <c r="B799" s="185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64"/>
      <c r="Y799" s="121"/>
      <c r="Z799" s="87"/>
      <c r="AA799" s="87"/>
      <c r="AB799" s="4"/>
    </row>
    <row r="800" spans="1:28" x14ac:dyDescent="0.25">
      <c r="A800" s="176"/>
      <c r="B800" s="185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64"/>
      <c r="Y800" s="121"/>
      <c r="Z800" s="87"/>
      <c r="AA800" s="87"/>
      <c r="AB800" s="4"/>
    </row>
    <row r="801" spans="1:28" x14ac:dyDescent="0.25">
      <c r="A801" s="176"/>
      <c r="B801" s="185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64"/>
      <c r="Y801" s="121"/>
      <c r="Z801" s="87"/>
      <c r="AA801" s="87"/>
      <c r="AB801" s="4"/>
    </row>
    <row r="802" spans="1:28" x14ac:dyDescent="0.25">
      <c r="A802" s="176"/>
      <c r="B802" s="185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64"/>
      <c r="Y802" s="121"/>
      <c r="Z802" s="87"/>
      <c r="AA802" s="87"/>
      <c r="AB802" s="4"/>
    </row>
    <row r="803" spans="1:28" x14ac:dyDescent="0.25">
      <c r="A803" s="176"/>
      <c r="B803" s="185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64"/>
      <c r="Y803" s="121"/>
      <c r="Z803" s="87"/>
      <c r="AA803" s="87"/>
      <c r="AB803" s="4"/>
    </row>
    <row r="804" spans="1:28" x14ac:dyDescent="0.25">
      <c r="A804" s="176"/>
      <c r="B804" s="185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64"/>
      <c r="Y804" s="121"/>
      <c r="Z804" s="87"/>
      <c r="AA804" s="87"/>
      <c r="AB804" s="4"/>
    </row>
    <row r="805" spans="1:28" x14ac:dyDescent="0.25">
      <c r="A805" s="176"/>
      <c r="B805" s="185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64"/>
      <c r="Y805" s="121"/>
      <c r="Z805" s="87"/>
      <c r="AA805" s="87"/>
      <c r="AB805" s="4"/>
    </row>
    <row r="806" spans="1:28" x14ac:dyDescent="0.25">
      <c r="A806" s="176"/>
      <c r="B806" s="185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64"/>
      <c r="Y806" s="121"/>
      <c r="Z806" s="87"/>
      <c r="AA806" s="87"/>
      <c r="AB806" s="4"/>
    </row>
    <row r="807" spans="1:28" x14ac:dyDescent="0.25">
      <c r="A807" s="176"/>
      <c r="B807" s="185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64"/>
      <c r="Y807" s="121"/>
      <c r="Z807" s="87"/>
      <c r="AA807" s="87"/>
      <c r="AB807" s="4"/>
    </row>
    <row r="808" spans="1:28" x14ac:dyDescent="0.25">
      <c r="A808" s="176"/>
      <c r="B808" s="185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64"/>
      <c r="Y808" s="121"/>
      <c r="Z808" s="87"/>
      <c r="AA808" s="87"/>
      <c r="AB808" s="4"/>
    </row>
    <row r="809" spans="1:28" x14ac:dyDescent="0.25">
      <c r="A809" s="176"/>
      <c r="B809" s="185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64"/>
      <c r="Y809" s="121"/>
      <c r="Z809" s="87"/>
      <c r="AA809" s="87"/>
      <c r="AB809" s="4"/>
    </row>
    <row r="810" spans="1:28" x14ac:dyDescent="0.25">
      <c r="A810" s="176"/>
      <c r="B810" s="185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64"/>
      <c r="Y810" s="121"/>
      <c r="Z810" s="87"/>
      <c r="AA810" s="87"/>
      <c r="AB810" s="4"/>
    </row>
    <row r="811" spans="1:28" x14ac:dyDescent="0.25">
      <c r="A811" s="176"/>
      <c r="B811" s="185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64"/>
      <c r="Y811" s="121"/>
      <c r="Z811" s="87"/>
      <c r="AA811" s="87"/>
      <c r="AB811" s="4"/>
    </row>
    <row r="812" spans="1:28" x14ac:dyDescent="0.25">
      <c r="A812" s="176"/>
      <c r="B812" s="185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64"/>
      <c r="Y812" s="121"/>
      <c r="Z812" s="87"/>
      <c r="AA812" s="87"/>
      <c r="AB812" s="4"/>
    </row>
    <row r="813" spans="1:28" x14ac:dyDescent="0.25">
      <c r="A813" s="176"/>
      <c r="B813" s="185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64"/>
      <c r="Y813" s="121"/>
      <c r="Z813" s="87"/>
      <c r="AA813" s="87"/>
      <c r="AB813" s="4"/>
    </row>
    <row r="814" spans="1:28" x14ac:dyDescent="0.25">
      <c r="A814" s="176"/>
      <c r="B814" s="185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64"/>
      <c r="Y814" s="121"/>
      <c r="Z814" s="87"/>
      <c r="AA814" s="87"/>
      <c r="AB814" s="4"/>
    </row>
    <row r="815" spans="1:28" x14ac:dyDescent="0.25">
      <c r="A815" s="176"/>
      <c r="B815" s="185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64"/>
      <c r="Y815" s="121"/>
      <c r="Z815" s="87"/>
      <c r="AA815" s="87"/>
      <c r="AB815" s="4"/>
    </row>
    <row r="816" spans="1:28" x14ac:dyDescent="0.25">
      <c r="A816" s="176"/>
      <c r="B816" s="185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64"/>
      <c r="Y816" s="121"/>
      <c r="Z816" s="87"/>
      <c r="AA816" s="87"/>
      <c r="AB816" s="4"/>
    </row>
    <row r="817" spans="1:28" x14ac:dyDescent="0.25">
      <c r="A817" s="176"/>
      <c r="B817" s="185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64"/>
      <c r="Y817" s="121"/>
      <c r="Z817" s="87"/>
      <c r="AA817" s="87"/>
      <c r="AB817" s="4"/>
    </row>
    <row r="818" spans="1:28" x14ac:dyDescent="0.25">
      <c r="A818" s="176"/>
      <c r="B818" s="185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64"/>
      <c r="Y818" s="121"/>
      <c r="Z818" s="87"/>
      <c r="AA818" s="87"/>
      <c r="AB818" s="4"/>
    </row>
    <row r="819" spans="1:28" x14ac:dyDescent="0.25">
      <c r="A819" s="176"/>
      <c r="B819" s="185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64"/>
      <c r="Y819" s="121"/>
      <c r="Z819" s="87"/>
      <c r="AA819" s="87"/>
      <c r="AB819" s="4"/>
    </row>
    <row r="820" spans="1:28" x14ac:dyDescent="0.25">
      <c r="A820" s="176"/>
      <c r="B820" s="185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64"/>
      <c r="Y820" s="121"/>
      <c r="Z820" s="87"/>
      <c r="AA820" s="87"/>
      <c r="AB820" s="4"/>
    </row>
    <row r="821" spans="1:28" x14ac:dyDescent="0.25">
      <c r="A821" s="176"/>
      <c r="B821" s="185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64"/>
      <c r="Y821" s="121"/>
      <c r="Z821" s="87"/>
      <c r="AA821" s="87"/>
      <c r="AB821" s="4"/>
    </row>
    <row r="822" spans="1:28" x14ac:dyDescent="0.25">
      <c r="A822" s="176"/>
      <c r="B822" s="185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64"/>
      <c r="Y822" s="121"/>
      <c r="Z822" s="87"/>
      <c r="AA822" s="87"/>
      <c r="AB822" s="4"/>
    </row>
    <row r="823" spans="1:28" x14ac:dyDescent="0.25">
      <c r="A823" s="176"/>
      <c r="B823" s="185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64"/>
      <c r="Y823" s="121"/>
      <c r="Z823" s="87"/>
      <c r="AA823" s="87"/>
      <c r="AB823" s="4"/>
    </row>
    <row r="824" spans="1:28" x14ac:dyDescent="0.25">
      <c r="A824" s="176"/>
      <c r="B824" s="185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64"/>
      <c r="Y824" s="121"/>
      <c r="Z824" s="87"/>
      <c r="AA824" s="87"/>
      <c r="AB824" s="4"/>
    </row>
    <row r="825" spans="1:28" x14ac:dyDescent="0.25">
      <c r="A825" s="176"/>
      <c r="B825" s="185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64"/>
      <c r="Y825" s="121"/>
      <c r="Z825" s="87"/>
      <c r="AA825" s="87"/>
      <c r="AB825" s="4"/>
    </row>
    <row r="826" spans="1:28" x14ac:dyDescent="0.25">
      <c r="A826" s="176"/>
      <c r="B826" s="185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64"/>
      <c r="Y826" s="121"/>
      <c r="Z826" s="87"/>
      <c r="AA826" s="87"/>
      <c r="AB826" s="4"/>
    </row>
    <row r="827" spans="1:28" x14ac:dyDescent="0.25">
      <c r="A827" s="176"/>
      <c r="B827" s="185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64"/>
      <c r="Y827" s="121"/>
      <c r="Z827" s="87"/>
      <c r="AA827" s="87"/>
      <c r="AB827" s="4"/>
    </row>
    <row r="828" spans="1:28" x14ac:dyDescent="0.25">
      <c r="A828" s="176"/>
      <c r="B828" s="185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64"/>
      <c r="Y828" s="121"/>
      <c r="Z828" s="87"/>
      <c r="AA828" s="87"/>
      <c r="AB828" s="4"/>
    </row>
    <row r="829" spans="1:28" x14ac:dyDescent="0.25">
      <c r="A829" s="176"/>
      <c r="B829" s="185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64"/>
      <c r="Y829" s="121"/>
      <c r="Z829" s="87"/>
      <c r="AA829" s="87"/>
      <c r="AB829" s="4"/>
    </row>
    <row r="830" spans="1:28" x14ac:dyDescent="0.25">
      <c r="A830" s="176"/>
      <c r="B830" s="185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64"/>
      <c r="Y830" s="121"/>
      <c r="Z830" s="87"/>
      <c r="AA830" s="87"/>
      <c r="AB830" s="4"/>
    </row>
    <row r="831" spans="1:28" x14ac:dyDescent="0.25">
      <c r="A831" s="176"/>
      <c r="B831" s="185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64"/>
      <c r="Y831" s="121"/>
      <c r="Z831" s="87"/>
      <c r="AA831" s="87"/>
      <c r="AB831" s="4"/>
    </row>
    <row r="832" spans="1:28" x14ac:dyDescent="0.25">
      <c r="A832" s="176"/>
      <c r="B832" s="185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64"/>
      <c r="Y832" s="121"/>
      <c r="Z832" s="87"/>
      <c r="AA832" s="87"/>
      <c r="AB832" s="4"/>
    </row>
    <row r="833" spans="1:28" x14ac:dyDescent="0.25">
      <c r="A833" s="176"/>
      <c r="B833" s="185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64"/>
      <c r="Y833" s="121"/>
      <c r="Z833" s="87"/>
      <c r="AA833" s="87"/>
      <c r="AB833" s="4"/>
    </row>
    <row r="834" spans="1:28" x14ac:dyDescent="0.25">
      <c r="A834" s="176"/>
      <c r="B834" s="185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64"/>
      <c r="Y834" s="121"/>
      <c r="Z834" s="87"/>
      <c r="AA834" s="87"/>
      <c r="AB834" s="4"/>
    </row>
    <row r="835" spans="1:28" x14ac:dyDescent="0.25">
      <c r="A835" s="176"/>
      <c r="B835" s="185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64"/>
      <c r="Y835" s="121"/>
      <c r="Z835" s="87"/>
      <c r="AA835" s="87"/>
      <c r="AB835" s="4"/>
    </row>
    <row r="836" spans="1:28" x14ac:dyDescent="0.25">
      <c r="A836" s="176"/>
      <c r="B836" s="185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64"/>
      <c r="Y836" s="121"/>
      <c r="Z836" s="87"/>
      <c r="AA836" s="87"/>
      <c r="AB836" s="4"/>
    </row>
    <row r="837" spans="1:28" x14ac:dyDescent="0.25">
      <c r="A837" s="176"/>
      <c r="B837" s="185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64"/>
      <c r="Y837" s="121"/>
      <c r="Z837" s="87"/>
      <c r="AA837" s="87"/>
      <c r="AB837" s="4"/>
    </row>
    <row r="838" spans="1:28" x14ac:dyDescent="0.25">
      <c r="A838" s="176"/>
      <c r="B838" s="185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64"/>
      <c r="Y838" s="121"/>
      <c r="Z838" s="87"/>
      <c r="AA838" s="87"/>
      <c r="AB838" s="4"/>
    </row>
    <row r="839" spans="1:28" x14ac:dyDescent="0.25">
      <c r="A839" s="176"/>
      <c r="B839" s="185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64"/>
      <c r="Y839" s="121"/>
      <c r="Z839" s="87"/>
      <c r="AA839" s="87"/>
      <c r="AB839" s="4"/>
    </row>
    <row r="840" spans="1:28" x14ac:dyDescent="0.25">
      <c r="A840" s="176"/>
      <c r="B840" s="185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64"/>
      <c r="Y840" s="121"/>
      <c r="Z840" s="87"/>
      <c r="AA840" s="87"/>
      <c r="AB840" s="4"/>
    </row>
    <row r="841" spans="1:28" x14ac:dyDescent="0.25">
      <c r="A841" s="176"/>
      <c r="B841" s="185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64"/>
      <c r="Y841" s="121"/>
      <c r="Z841" s="87"/>
      <c r="AA841" s="87"/>
      <c r="AB841" s="4"/>
    </row>
    <row r="842" spans="1:28" x14ac:dyDescent="0.25">
      <c r="A842" s="176"/>
      <c r="B842" s="185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64"/>
      <c r="Y842" s="121"/>
      <c r="Z842" s="87"/>
      <c r="AA842" s="87"/>
      <c r="AB842" s="4"/>
    </row>
    <row r="843" spans="1:28" x14ac:dyDescent="0.25">
      <c r="A843" s="176"/>
      <c r="B843" s="185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64"/>
      <c r="Y843" s="121"/>
      <c r="Z843" s="87"/>
      <c r="AA843" s="87"/>
      <c r="AB843" s="4"/>
    </row>
    <row r="844" spans="1:28" x14ac:dyDescent="0.25">
      <c r="A844" s="176"/>
      <c r="B844" s="185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64"/>
      <c r="Y844" s="121"/>
      <c r="Z844" s="87"/>
      <c r="AA844" s="87"/>
      <c r="AB844" s="4"/>
    </row>
    <row r="845" spans="1:28" x14ac:dyDescent="0.25">
      <c r="A845" s="176"/>
      <c r="B845" s="185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64"/>
      <c r="Y845" s="121"/>
      <c r="Z845" s="87"/>
      <c r="AA845" s="87"/>
      <c r="AB845" s="4"/>
    </row>
    <row r="846" spans="1:28" x14ac:dyDescent="0.25">
      <c r="A846" s="176"/>
      <c r="B846" s="185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64"/>
      <c r="Y846" s="121"/>
      <c r="Z846" s="87"/>
      <c r="AA846" s="87"/>
      <c r="AB846" s="4"/>
    </row>
    <row r="847" spans="1:28" x14ac:dyDescent="0.25">
      <c r="A847" s="176"/>
      <c r="B847" s="185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64"/>
      <c r="Y847" s="121"/>
      <c r="Z847" s="87"/>
      <c r="AA847" s="87"/>
      <c r="AB847" s="4"/>
    </row>
    <row r="848" spans="1:28" x14ac:dyDescent="0.25">
      <c r="A848" s="176"/>
      <c r="B848" s="185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64"/>
      <c r="Y848" s="121"/>
      <c r="Z848" s="87"/>
      <c r="AA848" s="87"/>
      <c r="AB848" s="4"/>
    </row>
    <row r="849" spans="1:28" x14ac:dyDescent="0.25">
      <c r="A849" s="176"/>
      <c r="B849" s="185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64"/>
      <c r="Y849" s="121"/>
      <c r="Z849" s="87"/>
      <c r="AA849" s="87"/>
      <c r="AB849" s="4"/>
    </row>
    <row r="850" spans="1:28" x14ac:dyDescent="0.25">
      <c r="A850" s="176"/>
      <c r="B850" s="185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64"/>
      <c r="Y850" s="121"/>
      <c r="Z850" s="87"/>
      <c r="AA850" s="87"/>
      <c r="AB850" s="4"/>
    </row>
    <row r="851" spans="1:28" x14ac:dyDescent="0.25">
      <c r="A851" s="176"/>
      <c r="B851" s="185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64"/>
      <c r="Y851" s="121"/>
      <c r="Z851" s="87"/>
      <c r="AA851" s="87"/>
      <c r="AB851" s="4"/>
    </row>
    <row r="852" spans="1:28" x14ac:dyDescent="0.25">
      <c r="A852" s="176"/>
      <c r="B852" s="185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64"/>
      <c r="Y852" s="121"/>
      <c r="Z852" s="87"/>
      <c r="AA852" s="87"/>
      <c r="AB852" s="4"/>
    </row>
    <row r="853" spans="1:28" x14ac:dyDescent="0.25">
      <c r="A853" s="176"/>
      <c r="B853" s="185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64"/>
      <c r="Y853" s="121"/>
      <c r="Z853" s="87"/>
      <c r="AA853" s="87"/>
      <c r="AB853" s="4"/>
    </row>
    <row r="854" spans="1:28" x14ac:dyDescent="0.25">
      <c r="A854" s="176"/>
      <c r="B854" s="185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64"/>
      <c r="Y854" s="121"/>
      <c r="Z854" s="87"/>
      <c r="AA854" s="87"/>
      <c r="AB854" s="4"/>
    </row>
    <row r="855" spans="1:28" x14ac:dyDescent="0.25">
      <c r="A855" s="176"/>
      <c r="B855" s="185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64"/>
      <c r="Y855" s="121"/>
      <c r="Z855" s="87"/>
      <c r="AA855" s="87"/>
      <c r="AB855" s="4"/>
    </row>
    <row r="856" spans="1:28" x14ac:dyDescent="0.25">
      <c r="A856" s="176"/>
      <c r="B856" s="185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64"/>
      <c r="Y856" s="121"/>
      <c r="Z856" s="87"/>
      <c r="AA856" s="87"/>
      <c r="AB856" s="4"/>
    </row>
    <row r="857" spans="1:28" x14ac:dyDescent="0.25">
      <c r="A857" s="176"/>
      <c r="B857" s="185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64"/>
      <c r="Y857" s="121"/>
      <c r="Z857" s="87"/>
      <c r="AA857" s="87"/>
      <c r="AB857" s="4"/>
    </row>
    <row r="858" spans="1:28" x14ac:dyDescent="0.25">
      <c r="A858" s="176"/>
      <c r="B858" s="185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64"/>
      <c r="Y858" s="121"/>
      <c r="Z858" s="87"/>
      <c r="AA858" s="87"/>
      <c r="AB858" s="4"/>
    </row>
    <row r="859" spans="1:28" x14ac:dyDescent="0.25">
      <c r="A859" s="176"/>
      <c r="B859" s="185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64"/>
      <c r="Y859" s="121"/>
      <c r="Z859" s="87"/>
      <c r="AA859" s="87"/>
      <c r="AB859" s="4"/>
    </row>
    <row r="860" spans="1:28" x14ac:dyDescent="0.25">
      <c r="A860" s="176"/>
      <c r="B860" s="185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64"/>
      <c r="Y860" s="121"/>
      <c r="Z860" s="87"/>
      <c r="AA860" s="87"/>
      <c r="AB860" s="4"/>
    </row>
    <row r="861" spans="1:28" x14ac:dyDescent="0.25">
      <c r="A861" s="176"/>
      <c r="B861" s="185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64"/>
      <c r="Y861" s="121"/>
      <c r="Z861" s="87"/>
      <c r="AA861" s="87"/>
      <c r="AB861" s="4"/>
    </row>
    <row r="862" spans="1:28" x14ac:dyDescent="0.25">
      <c r="A862" s="176"/>
      <c r="B862" s="185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64"/>
      <c r="Y862" s="121"/>
      <c r="Z862" s="87"/>
      <c r="AA862" s="87"/>
      <c r="AB862" s="4"/>
    </row>
    <row r="863" spans="1:28" x14ac:dyDescent="0.25">
      <c r="A863" s="176"/>
      <c r="B863" s="185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64"/>
      <c r="Y863" s="121"/>
      <c r="Z863" s="87"/>
      <c r="AA863" s="87"/>
      <c r="AB863" s="4"/>
    </row>
    <row r="864" spans="1:28" x14ac:dyDescent="0.25">
      <c r="A864" s="176"/>
      <c r="B864" s="185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64"/>
      <c r="Y864" s="121"/>
      <c r="Z864" s="87"/>
      <c r="AA864" s="87"/>
      <c r="AB864" s="4"/>
    </row>
    <row r="865" spans="1:28" x14ac:dyDescent="0.25">
      <c r="A865" s="176"/>
      <c r="B865" s="185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64"/>
      <c r="Y865" s="121"/>
      <c r="Z865" s="87"/>
      <c r="AA865" s="87"/>
      <c r="AB865" s="4"/>
    </row>
    <row r="866" spans="1:28" x14ac:dyDescent="0.25">
      <c r="A866" s="176"/>
      <c r="B866" s="185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64"/>
      <c r="Y866" s="121"/>
      <c r="Z866" s="87"/>
      <c r="AA866" s="87"/>
      <c r="AB866" s="4"/>
    </row>
    <row r="867" spans="1:28" x14ac:dyDescent="0.25">
      <c r="A867" s="176"/>
      <c r="B867" s="185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64"/>
      <c r="Y867" s="121"/>
      <c r="Z867" s="87"/>
      <c r="AA867" s="87"/>
      <c r="AB867" s="4"/>
    </row>
    <row r="868" spans="1:28" x14ac:dyDescent="0.25">
      <c r="A868" s="176"/>
      <c r="B868" s="185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64"/>
      <c r="Y868" s="121"/>
      <c r="Z868" s="87"/>
      <c r="AA868" s="87"/>
      <c r="AB868" s="4"/>
    </row>
    <row r="869" spans="1:28" x14ac:dyDescent="0.25">
      <c r="A869" s="176"/>
      <c r="B869" s="185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64"/>
      <c r="Y869" s="121"/>
      <c r="Z869" s="87"/>
      <c r="AA869" s="87"/>
      <c r="AB869" s="4"/>
    </row>
    <row r="870" spans="1:28" x14ac:dyDescent="0.25">
      <c r="A870" s="176"/>
      <c r="B870" s="185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64"/>
      <c r="Y870" s="121"/>
      <c r="Z870" s="87"/>
      <c r="AA870" s="87"/>
      <c r="AB870" s="4"/>
    </row>
    <row r="871" spans="1:28" x14ac:dyDescent="0.25">
      <c r="A871" s="176"/>
      <c r="B871" s="185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64"/>
      <c r="Y871" s="121"/>
      <c r="Z871" s="87"/>
      <c r="AA871" s="87"/>
      <c r="AB871" s="4"/>
    </row>
    <row r="872" spans="1:28" x14ac:dyDescent="0.25">
      <c r="A872" s="176"/>
      <c r="B872" s="185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64"/>
      <c r="Y872" s="121"/>
      <c r="Z872" s="87"/>
      <c r="AA872" s="87"/>
      <c r="AB872" s="4"/>
    </row>
    <row r="873" spans="1:28" x14ac:dyDescent="0.25">
      <c r="A873" s="176"/>
      <c r="B873" s="185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64"/>
      <c r="Y873" s="121"/>
      <c r="Z873" s="87"/>
      <c r="AA873" s="87"/>
      <c r="AB873" s="4"/>
    </row>
    <row r="874" spans="1:28" x14ac:dyDescent="0.25">
      <c r="A874" s="176"/>
      <c r="B874" s="185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64"/>
      <c r="Y874" s="121"/>
      <c r="Z874" s="87"/>
      <c r="AA874" s="87"/>
      <c r="AB874" s="4"/>
    </row>
    <row r="875" spans="1:28" x14ac:dyDescent="0.25">
      <c r="A875" s="176"/>
      <c r="B875" s="185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64"/>
      <c r="Y875" s="121"/>
      <c r="Z875" s="87"/>
      <c r="AA875" s="87"/>
      <c r="AB875" s="4"/>
    </row>
    <row r="876" spans="1:28" x14ac:dyDescent="0.25">
      <c r="A876" s="176"/>
      <c r="B876" s="185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64"/>
      <c r="Y876" s="121"/>
      <c r="Z876" s="87"/>
      <c r="AA876" s="87"/>
      <c r="AB876" s="4"/>
    </row>
    <row r="877" spans="1:28" x14ac:dyDescent="0.25">
      <c r="A877" s="176"/>
      <c r="B877" s="185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64"/>
      <c r="Y877" s="121"/>
      <c r="Z877" s="87"/>
      <c r="AA877" s="87"/>
      <c r="AB877" s="4"/>
    </row>
    <row r="878" spans="1:28" x14ac:dyDescent="0.25">
      <c r="A878" s="176"/>
      <c r="B878" s="185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64"/>
      <c r="Y878" s="121"/>
      <c r="Z878" s="87"/>
      <c r="AA878" s="87"/>
      <c r="AB878" s="4"/>
    </row>
    <row r="879" spans="1:28" x14ac:dyDescent="0.25">
      <c r="A879" s="176"/>
      <c r="B879" s="185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64"/>
      <c r="Y879" s="121"/>
      <c r="Z879" s="87"/>
      <c r="AA879" s="87"/>
      <c r="AB879" s="4"/>
    </row>
    <row r="880" spans="1:28" x14ac:dyDescent="0.25">
      <c r="A880" s="176"/>
      <c r="B880" s="185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64"/>
      <c r="Y880" s="121"/>
      <c r="Z880" s="87"/>
      <c r="AA880" s="87"/>
      <c r="AB880" s="4"/>
    </row>
    <row r="881" spans="1:28" x14ac:dyDescent="0.25">
      <c r="A881" s="176"/>
      <c r="B881" s="185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64"/>
      <c r="Y881" s="121"/>
      <c r="Z881" s="87"/>
      <c r="AA881" s="87"/>
      <c r="AB881" s="4"/>
    </row>
    <row r="882" spans="1:28" x14ac:dyDescent="0.25">
      <c r="A882" s="176"/>
      <c r="B882" s="185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64"/>
      <c r="Y882" s="121"/>
      <c r="Z882" s="87"/>
      <c r="AA882" s="87"/>
      <c r="AB882" s="4"/>
    </row>
    <row r="883" spans="1:28" x14ac:dyDescent="0.25">
      <c r="A883" s="176"/>
      <c r="B883" s="185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64"/>
      <c r="Y883" s="121"/>
      <c r="Z883" s="87"/>
      <c r="AA883" s="87"/>
      <c r="AB883" s="4"/>
    </row>
    <row r="884" spans="1:28" x14ac:dyDescent="0.25">
      <c r="A884" s="176"/>
      <c r="B884" s="185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64"/>
      <c r="Y884" s="121"/>
      <c r="Z884" s="87"/>
      <c r="AA884" s="87"/>
      <c r="AB884" s="4"/>
    </row>
    <row r="885" spans="1:28" x14ac:dyDescent="0.25">
      <c r="A885" s="176"/>
      <c r="B885" s="185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64"/>
      <c r="Y885" s="121"/>
      <c r="Z885" s="87"/>
      <c r="AA885" s="87"/>
      <c r="AB885" s="4"/>
    </row>
    <row r="886" spans="1:28" x14ac:dyDescent="0.25">
      <c r="A886" s="176"/>
      <c r="B886" s="185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64"/>
      <c r="Y886" s="121"/>
      <c r="Z886" s="87"/>
      <c r="AA886" s="87"/>
      <c r="AB886" s="4"/>
    </row>
    <row r="887" spans="1:28" x14ac:dyDescent="0.25">
      <c r="A887" s="176"/>
      <c r="B887" s="185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64"/>
      <c r="Y887" s="121"/>
      <c r="Z887" s="87"/>
      <c r="AA887" s="87"/>
      <c r="AB887" s="4"/>
    </row>
    <row r="888" spans="1:28" x14ac:dyDescent="0.25">
      <c r="A888" s="176"/>
      <c r="B888" s="185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64"/>
      <c r="Y888" s="121"/>
      <c r="Z888" s="87"/>
      <c r="AA888" s="87"/>
      <c r="AB888" s="4"/>
    </row>
    <row r="889" spans="1:28" x14ac:dyDescent="0.25">
      <c r="A889" s="176"/>
      <c r="B889" s="185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64"/>
      <c r="Y889" s="121"/>
      <c r="Z889" s="87"/>
      <c r="AA889" s="87"/>
      <c r="AB889" s="4"/>
    </row>
    <row r="890" spans="1:28" x14ac:dyDescent="0.25">
      <c r="A890" s="176"/>
      <c r="B890" s="185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64"/>
      <c r="Y890" s="121"/>
      <c r="Z890" s="87"/>
      <c r="AA890" s="87"/>
      <c r="AB890" s="4"/>
    </row>
    <row r="891" spans="1:28" x14ac:dyDescent="0.25">
      <c r="A891" s="176"/>
      <c r="B891" s="185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64"/>
      <c r="Y891" s="121"/>
      <c r="Z891" s="87"/>
      <c r="AA891" s="87"/>
      <c r="AB891" s="4"/>
    </row>
    <row r="892" spans="1:28" x14ac:dyDescent="0.25">
      <c r="A892" s="176"/>
      <c r="B892" s="185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64"/>
      <c r="Y892" s="121"/>
      <c r="Z892" s="87"/>
      <c r="AA892" s="87"/>
      <c r="AB892" s="4"/>
    </row>
    <row r="893" spans="1:28" x14ac:dyDescent="0.25">
      <c r="A893" s="176"/>
      <c r="B893" s="185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64"/>
      <c r="Y893" s="121"/>
      <c r="Z893" s="87"/>
      <c r="AA893" s="87"/>
      <c r="AB893" s="4"/>
    </row>
    <row r="894" spans="1:28" x14ac:dyDescent="0.25">
      <c r="A894" s="176"/>
      <c r="B894" s="185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64"/>
      <c r="Y894" s="121"/>
      <c r="Z894" s="87"/>
      <c r="AA894" s="87"/>
      <c r="AB894" s="4"/>
    </row>
    <row r="895" spans="1:28" x14ac:dyDescent="0.25">
      <c r="A895" s="176"/>
      <c r="B895" s="185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64"/>
      <c r="Y895" s="121"/>
      <c r="Z895" s="87"/>
      <c r="AA895" s="87"/>
      <c r="AB895" s="4"/>
    </row>
    <row r="896" spans="1:28" x14ac:dyDescent="0.25">
      <c r="A896" s="176"/>
      <c r="B896" s="185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64"/>
      <c r="Y896" s="121"/>
      <c r="Z896" s="87"/>
      <c r="AA896" s="87"/>
      <c r="AB896" s="4"/>
    </row>
    <row r="897" spans="1:28" x14ac:dyDescent="0.25">
      <c r="A897" s="176"/>
      <c r="B897" s="185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64"/>
      <c r="Y897" s="121"/>
      <c r="Z897" s="87"/>
      <c r="AA897" s="87"/>
      <c r="AB897" s="4"/>
    </row>
    <row r="898" spans="1:28" x14ac:dyDescent="0.25">
      <c r="A898" s="176"/>
      <c r="B898" s="185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64"/>
      <c r="Y898" s="121"/>
      <c r="Z898" s="87"/>
      <c r="AA898" s="87"/>
      <c r="AB898" s="4"/>
    </row>
    <row r="899" spans="1:28" x14ac:dyDescent="0.25">
      <c r="A899" s="176"/>
      <c r="B899" s="185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64"/>
      <c r="Y899" s="121"/>
      <c r="Z899" s="87"/>
      <c r="AA899" s="87"/>
      <c r="AB899" s="4"/>
    </row>
    <row r="900" spans="1:28" x14ac:dyDescent="0.25">
      <c r="A900" s="176"/>
      <c r="B900" s="185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64"/>
      <c r="Y900" s="121"/>
      <c r="Z900" s="87"/>
      <c r="AA900" s="87"/>
      <c r="AB900" s="4"/>
    </row>
    <row r="901" spans="1:28" x14ac:dyDescent="0.25">
      <c r="A901" s="176"/>
      <c r="B901" s="185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64"/>
      <c r="Y901" s="121"/>
      <c r="Z901" s="87"/>
      <c r="AA901" s="87"/>
      <c r="AB901" s="4"/>
    </row>
    <row r="902" spans="1:28" x14ac:dyDescent="0.25">
      <c r="A902" s="176"/>
      <c r="B902" s="185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64"/>
      <c r="Y902" s="121"/>
      <c r="Z902" s="87"/>
      <c r="AA902" s="87"/>
      <c r="AB902" s="4"/>
    </row>
    <row r="903" spans="1:28" x14ac:dyDescent="0.25">
      <c r="A903" s="176"/>
      <c r="B903" s="185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64"/>
      <c r="Y903" s="121"/>
      <c r="Z903" s="87"/>
      <c r="AA903" s="87"/>
      <c r="AB903" s="4"/>
    </row>
    <row r="904" spans="1:28" x14ac:dyDescent="0.25">
      <c r="A904" s="176"/>
      <c r="B904" s="185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64"/>
      <c r="Y904" s="121"/>
      <c r="Z904" s="87"/>
      <c r="AA904" s="87"/>
      <c r="AB904" s="4"/>
    </row>
    <row r="905" spans="1:28" x14ac:dyDescent="0.25">
      <c r="A905" s="176"/>
      <c r="B905" s="185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64"/>
      <c r="Y905" s="121"/>
      <c r="Z905" s="87"/>
      <c r="AA905" s="87"/>
      <c r="AB905" s="4"/>
    </row>
    <row r="906" spans="1:28" x14ac:dyDescent="0.25">
      <c r="A906" s="176"/>
      <c r="B906" s="185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64"/>
      <c r="Y906" s="121"/>
      <c r="Z906" s="87"/>
      <c r="AA906" s="87"/>
      <c r="AB906" s="4"/>
    </row>
    <row r="907" spans="1:28" x14ac:dyDescent="0.25">
      <c r="A907" s="176"/>
      <c r="B907" s="185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64"/>
      <c r="Y907" s="121"/>
      <c r="Z907" s="87"/>
      <c r="AA907" s="87"/>
      <c r="AB907" s="4"/>
    </row>
    <row r="908" spans="1:28" x14ac:dyDescent="0.25">
      <c r="A908" s="176"/>
      <c r="B908" s="185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64"/>
      <c r="Y908" s="121"/>
      <c r="Z908" s="87"/>
      <c r="AA908" s="87"/>
      <c r="AB908" s="4"/>
    </row>
    <row r="909" spans="1:28" x14ac:dyDescent="0.25">
      <c r="A909" s="176"/>
      <c r="B909" s="185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64"/>
      <c r="Y909" s="121"/>
      <c r="Z909" s="87"/>
      <c r="AA909" s="87"/>
      <c r="AB909" s="4"/>
    </row>
    <row r="910" spans="1:28" x14ac:dyDescent="0.25">
      <c r="A910" s="176"/>
      <c r="B910" s="185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64"/>
      <c r="Y910" s="121"/>
      <c r="Z910" s="87"/>
      <c r="AA910" s="87"/>
      <c r="AB910" s="4"/>
    </row>
    <row r="911" spans="1:28" x14ac:dyDescent="0.25">
      <c r="A911" s="176"/>
      <c r="B911" s="185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64"/>
      <c r="Y911" s="121"/>
      <c r="Z911" s="87"/>
      <c r="AA911" s="87"/>
      <c r="AB911" s="4"/>
    </row>
    <row r="912" spans="1:28" x14ac:dyDescent="0.25">
      <c r="A912" s="176"/>
      <c r="B912" s="185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64"/>
      <c r="Y912" s="121"/>
      <c r="Z912" s="87"/>
      <c r="AA912" s="87"/>
      <c r="AB912" s="4"/>
    </row>
    <row r="913" spans="1:28" x14ac:dyDescent="0.25">
      <c r="A913" s="176"/>
      <c r="B913" s="185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64"/>
      <c r="Y913" s="121"/>
      <c r="Z913" s="87"/>
      <c r="AA913" s="87"/>
      <c r="AB913" s="4"/>
    </row>
    <row r="914" spans="1:28" x14ac:dyDescent="0.25">
      <c r="A914" s="176"/>
      <c r="B914" s="185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64"/>
      <c r="Y914" s="121"/>
      <c r="Z914" s="87"/>
      <c r="AA914" s="87"/>
      <c r="AB914" s="4"/>
    </row>
    <row r="915" spans="1:28" x14ac:dyDescent="0.25">
      <c r="A915" s="176"/>
      <c r="B915" s="185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64"/>
      <c r="Y915" s="121"/>
      <c r="Z915" s="87"/>
      <c r="AA915" s="87"/>
      <c r="AB915" s="4"/>
    </row>
    <row r="916" spans="1:28" x14ac:dyDescent="0.25">
      <c r="A916" s="176"/>
      <c r="B916" s="185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64"/>
      <c r="Y916" s="121"/>
      <c r="Z916" s="87"/>
      <c r="AA916" s="87"/>
      <c r="AB916" s="4"/>
    </row>
    <row r="917" spans="1:28" x14ac:dyDescent="0.25">
      <c r="A917" s="176"/>
      <c r="B917" s="185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64"/>
      <c r="Y917" s="121"/>
      <c r="Z917" s="87"/>
      <c r="AA917" s="87"/>
      <c r="AB917" s="4"/>
    </row>
    <row r="918" spans="1:28" x14ac:dyDescent="0.25">
      <c r="A918" s="176"/>
      <c r="B918" s="185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64"/>
      <c r="Y918" s="121"/>
      <c r="Z918" s="87"/>
      <c r="AA918" s="87"/>
      <c r="AB918" s="4"/>
    </row>
    <row r="919" spans="1:28" x14ac:dyDescent="0.25">
      <c r="A919" s="176"/>
      <c r="B919" s="185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64"/>
      <c r="Y919" s="121"/>
      <c r="Z919" s="87"/>
      <c r="AA919" s="87"/>
      <c r="AB919" s="4"/>
    </row>
    <row r="920" spans="1:28" x14ac:dyDescent="0.25">
      <c r="A920" s="176"/>
      <c r="B920" s="185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64"/>
      <c r="Y920" s="121"/>
      <c r="Z920" s="87"/>
      <c r="AA920" s="87"/>
      <c r="AB920" s="4"/>
    </row>
    <row r="921" spans="1:28" x14ac:dyDescent="0.25">
      <c r="A921" s="176"/>
      <c r="B921" s="185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64"/>
      <c r="Y921" s="121"/>
      <c r="Z921" s="87"/>
      <c r="AA921" s="87"/>
      <c r="AB921" s="4"/>
    </row>
    <row r="922" spans="1:28" x14ac:dyDescent="0.25">
      <c r="A922" s="176"/>
      <c r="B922" s="185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64"/>
      <c r="Y922" s="121"/>
      <c r="Z922" s="87"/>
      <c r="AA922" s="87"/>
      <c r="AB922" s="4"/>
    </row>
    <row r="923" spans="1:28" x14ac:dyDescent="0.25">
      <c r="A923" s="176"/>
      <c r="B923" s="185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64"/>
      <c r="Y923" s="121"/>
      <c r="Z923" s="87"/>
      <c r="AA923" s="87"/>
      <c r="AB923" s="4"/>
    </row>
    <row r="924" spans="1:28" x14ac:dyDescent="0.25">
      <c r="A924" s="176"/>
      <c r="B924" s="185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64"/>
      <c r="Y924" s="121"/>
      <c r="Z924" s="87"/>
      <c r="AA924" s="87"/>
      <c r="AB924" s="4"/>
    </row>
    <row r="925" spans="1:28" x14ac:dyDescent="0.25">
      <c r="A925" s="176"/>
      <c r="B925" s="185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64"/>
      <c r="Y925" s="121"/>
      <c r="Z925" s="87"/>
      <c r="AA925" s="87"/>
      <c r="AB925" s="4"/>
    </row>
    <row r="926" spans="1:28" x14ac:dyDescent="0.25">
      <c r="A926" s="176"/>
      <c r="B926" s="185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64"/>
      <c r="Y926" s="121"/>
      <c r="Z926" s="87"/>
      <c r="AA926" s="87"/>
      <c r="AB926" s="4"/>
    </row>
    <row r="927" spans="1:28" x14ac:dyDescent="0.25">
      <c r="A927" s="176"/>
      <c r="B927" s="185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64"/>
      <c r="Y927" s="121"/>
      <c r="Z927" s="87"/>
      <c r="AA927" s="87"/>
      <c r="AB927" s="4"/>
    </row>
    <row r="928" spans="1:28" x14ac:dyDescent="0.25">
      <c r="A928" s="176"/>
      <c r="B928" s="185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64"/>
      <c r="Y928" s="121"/>
      <c r="Z928" s="87"/>
      <c r="AA928" s="87"/>
      <c r="AB928" s="4"/>
    </row>
    <row r="929" spans="1:28" x14ac:dyDescent="0.25">
      <c r="A929" s="176"/>
      <c r="B929" s="185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64"/>
      <c r="Y929" s="121"/>
      <c r="Z929" s="87"/>
      <c r="AA929" s="87"/>
      <c r="AB929" s="4"/>
    </row>
    <row r="930" spans="1:28" x14ac:dyDescent="0.25">
      <c r="A930" s="176"/>
      <c r="B930" s="185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64"/>
      <c r="Y930" s="121"/>
      <c r="Z930" s="87"/>
      <c r="AA930" s="87"/>
      <c r="AB930" s="4"/>
    </row>
    <row r="931" spans="1:28" x14ac:dyDescent="0.25">
      <c r="A931" s="176"/>
      <c r="B931" s="185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64"/>
      <c r="Y931" s="121"/>
      <c r="Z931" s="87"/>
      <c r="AA931" s="87"/>
      <c r="AB931" s="4"/>
    </row>
    <row r="932" spans="1:28" x14ac:dyDescent="0.25">
      <c r="A932" s="176"/>
      <c r="B932" s="185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64"/>
      <c r="Y932" s="121"/>
      <c r="Z932" s="87"/>
      <c r="AA932" s="87"/>
      <c r="AB932" s="4"/>
    </row>
    <row r="933" spans="1:28" x14ac:dyDescent="0.25">
      <c r="A933" s="176"/>
      <c r="B933" s="185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64"/>
      <c r="Y933" s="121"/>
      <c r="Z933" s="87"/>
      <c r="AA933" s="87"/>
      <c r="AB933" s="4"/>
    </row>
    <row r="934" spans="1:28" x14ac:dyDescent="0.25">
      <c r="A934" s="176"/>
      <c r="B934" s="185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64"/>
      <c r="Y934" s="121"/>
      <c r="Z934" s="87"/>
      <c r="AA934" s="87"/>
      <c r="AB934" s="4"/>
    </row>
    <row r="935" spans="1:28" x14ac:dyDescent="0.25">
      <c r="A935" s="176"/>
      <c r="B935" s="185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64"/>
      <c r="Y935" s="121"/>
      <c r="Z935" s="87"/>
      <c r="AA935" s="87"/>
      <c r="AB935" s="4"/>
    </row>
    <row r="936" spans="1:28" x14ac:dyDescent="0.25">
      <c r="A936" s="176"/>
      <c r="B936" s="185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64"/>
      <c r="Y936" s="121"/>
      <c r="Z936" s="87"/>
      <c r="AA936" s="87"/>
      <c r="AB936" s="4"/>
    </row>
    <row r="937" spans="1:28" x14ac:dyDescent="0.25">
      <c r="A937" s="176"/>
      <c r="B937" s="185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64"/>
      <c r="Y937" s="121"/>
      <c r="Z937" s="87"/>
      <c r="AA937" s="87"/>
      <c r="AB937" s="4"/>
    </row>
    <row r="938" spans="1:28" x14ac:dyDescent="0.25">
      <c r="A938" s="176"/>
      <c r="B938" s="185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64"/>
      <c r="Y938" s="121"/>
      <c r="Z938" s="87"/>
      <c r="AA938" s="87"/>
      <c r="AB938" s="4"/>
    </row>
    <row r="939" spans="1:28" x14ac:dyDescent="0.25">
      <c r="A939" s="176"/>
      <c r="B939" s="185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64"/>
      <c r="Y939" s="121"/>
      <c r="Z939" s="87"/>
      <c r="AA939" s="87"/>
      <c r="AB939" s="4"/>
    </row>
    <row r="940" spans="1:28" x14ac:dyDescent="0.25">
      <c r="A940" s="176"/>
      <c r="B940" s="185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64"/>
      <c r="Y940" s="121"/>
      <c r="Z940" s="87"/>
      <c r="AA940" s="87"/>
      <c r="AB940" s="4"/>
    </row>
    <row r="941" spans="1:28" x14ac:dyDescent="0.25">
      <c r="A941" s="176"/>
      <c r="B941" s="185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64"/>
      <c r="Y941" s="121"/>
      <c r="Z941" s="87"/>
      <c r="AA941" s="87"/>
      <c r="AB941" s="4"/>
    </row>
    <row r="942" spans="1:28" x14ac:dyDescent="0.25">
      <c r="A942" s="176"/>
      <c r="B942" s="185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64"/>
      <c r="Y942" s="121"/>
      <c r="Z942" s="87"/>
      <c r="AA942" s="87"/>
      <c r="AB942" s="4"/>
    </row>
    <row r="943" spans="1:28" x14ac:dyDescent="0.25">
      <c r="A943" s="176"/>
      <c r="B943" s="185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64"/>
      <c r="Y943" s="121"/>
      <c r="Z943" s="87"/>
      <c r="AA943" s="87"/>
      <c r="AB943" s="4"/>
    </row>
    <row r="944" spans="1:28" x14ac:dyDescent="0.25">
      <c r="A944" s="176"/>
      <c r="B944" s="185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64"/>
      <c r="Y944" s="121"/>
      <c r="Z944" s="87"/>
      <c r="AA944" s="87"/>
      <c r="AB944" s="4"/>
    </row>
    <row r="945" spans="1:28" x14ac:dyDescent="0.25">
      <c r="A945" s="176"/>
      <c r="B945" s="185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64"/>
      <c r="Y945" s="121"/>
      <c r="Z945" s="87"/>
      <c r="AA945" s="87"/>
      <c r="AB945" s="4"/>
    </row>
    <row r="946" spans="1:28" x14ac:dyDescent="0.25">
      <c r="A946" s="176"/>
      <c r="B946" s="185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64"/>
      <c r="Y946" s="121"/>
      <c r="Z946" s="87"/>
      <c r="AA946" s="87"/>
      <c r="AB946" s="4"/>
    </row>
    <row r="947" spans="1:28" x14ac:dyDescent="0.25">
      <c r="A947" s="176"/>
      <c r="B947" s="185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64"/>
      <c r="Y947" s="121"/>
      <c r="Z947" s="87"/>
      <c r="AA947" s="87"/>
      <c r="AB947" s="4"/>
    </row>
    <row r="948" spans="1:28" x14ac:dyDescent="0.25">
      <c r="A948" s="176"/>
      <c r="B948" s="185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64"/>
      <c r="Y948" s="121"/>
      <c r="Z948" s="87"/>
      <c r="AA948" s="87"/>
      <c r="AB948" s="4"/>
    </row>
    <row r="949" spans="1:28" x14ac:dyDescent="0.25">
      <c r="A949" s="176"/>
      <c r="B949" s="185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64"/>
      <c r="Y949" s="121"/>
      <c r="Z949" s="87"/>
      <c r="AA949" s="87"/>
      <c r="AB949" s="4"/>
    </row>
    <row r="950" spans="1:28" x14ac:dyDescent="0.25">
      <c r="A950" s="176"/>
      <c r="B950" s="185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64"/>
      <c r="Y950" s="121"/>
      <c r="Z950" s="87"/>
      <c r="AA950" s="87"/>
      <c r="AB950" s="4"/>
    </row>
    <row r="951" spans="1:28" x14ac:dyDescent="0.25">
      <c r="A951" s="176"/>
      <c r="B951" s="185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64"/>
      <c r="Y951" s="121"/>
      <c r="Z951" s="87"/>
      <c r="AA951" s="87"/>
      <c r="AB951" s="4"/>
    </row>
    <row r="952" spans="1:28" x14ac:dyDescent="0.25">
      <c r="A952" s="176"/>
      <c r="B952" s="185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64"/>
      <c r="Y952" s="121"/>
      <c r="Z952" s="87"/>
      <c r="AA952" s="87"/>
      <c r="AB952" s="4"/>
    </row>
    <row r="953" spans="1:28" x14ac:dyDescent="0.25">
      <c r="A953" s="176"/>
      <c r="B953" s="185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64"/>
      <c r="Y953" s="121"/>
      <c r="Z953" s="87"/>
      <c r="AA953" s="87"/>
      <c r="AB953" s="4"/>
    </row>
    <row r="954" spans="1:28" x14ac:dyDescent="0.25">
      <c r="A954" s="176"/>
      <c r="B954" s="185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64"/>
      <c r="Y954" s="121"/>
      <c r="Z954" s="87"/>
      <c r="AA954" s="87"/>
      <c r="AB954" s="4"/>
    </row>
    <row r="955" spans="1:28" x14ac:dyDescent="0.25">
      <c r="A955" s="176"/>
      <c r="B955" s="185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64"/>
      <c r="Y955" s="121"/>
      <c r="Z955" s="87"/>
      <c r="AA955" s="87"/>
      <c r="AB955" s="4"/>
    </row>
    <row r="956" spans="1:28" x14ac:dyDescent="0.25">
      <c r="A956" s="176"/>
      <c r="B956" s="185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64"/>
      <c r="Y956" s="121"/>
      <c r="Z956" s="87"/>
      <c r="AA956" s="87"/>
      <c r="AB956" s="4"/>
    </row>
    <row r="957" spans="1:28" x14ac:dyDescent="0.25">
      <c r="A957" s="176"/>
      <c r="B957" s="185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64"/>
      <c r="Y957" s="121"/>
      <c r="Z957" s="87"/>
      <c r="AA957" s="87"/>
      <c r="AB957" s="4"/>
    </row>
    <row r="958" spans="1:28" x14ac:dyDescent="0.25">
      <c r="A958" s="176"/>
      <c r="B958" s="185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64"/>
      <c r="Y958" s="121"/>
      <c r="Z958" s="87"/>
      <c r="AA958" s="87"/>
      <c r="AB958" s="4"/>
    </row>
    <row r="959" spans="1:28" x14ac:dyDescent="0.25">
      <c r="A959" s="176"/>
      <c r="B959" s="185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64"/>
      <c r="Y959" s="121"/>
      <c r="Z959" s="87"/>
      <c r="AA959" s="87"/>
      <c r="AB959" s="4"/>
    </row>
    <row r="960" spans="1:28" x14ac:dyDescent="0.25">
      <c r="A960" s="176"/>
      <c r="B960" s="185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64"/>
      <c r="Y960" s="121"/>
      <c r="Z960" s="87"/>
      <c r="AA960" s="87"/>
      <c r="AB960" s="4"/>
    </row>
    <row r="961" spans="1:28" x14ac:dyDescent="0.25">
      <c r="A961" s="176"/>
      <c r="B961" s="185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64"/>
      <c r="Y961" s="121"/>
      <c r="Z961" s="87"/>
      <c r="AA961" s="87"/>
      <c r="AB961" s="4"/>
    </row>
    <row r="962" spans="1:28" x14ac:dyDescent="0.25">
      <c r="A962" s="176"/>
      <c r="B962" s="185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64"/>
      <c r="Y962" s="121"/>
      <c r="Z962" s="87"/>
      <c r="AA962" s="87"/>
      <c r="AB962" s="4"/>
    </row>
    <row r="963" spans="1:28" x14ac:dyDescent="0.25">
      <c r="A963" s="176"/>
      <c r="B963" s="185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64"/>
      <c r="Y963" s="121"/>
      <c r="Z963" s="87"/>
      <c r="AA963" s="87"/>
      <c r="AB963" s="4"/>
    </row>
    <row r="964" spans="1:28" x14ac:dyDescent="0.25">
      <c r="A964" s="176"/>
      <c r="B964" s="185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64"/>
      <c r="Y964" s="121"/>
      <c r="Z964" s="87"/>
      <c r="AA964" s="87"/>
      <c r="AB964" s="4"/>
    </row>
    <row r="965" spans="1:28" x14ac:dyDescent="0.25">
      <c r="A965" s="176"/>
      <c r="B965" s="185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64"/>
      <c r="Y965" s="121"/>
      <c r="Z965" s="87"/>
      <c r="AA965" s="87"/>
      <c r="AB965" s="4"/>
    </row>
    <row r="966" spans="1:28" x14ac:dyDescent="0.25">
      <c r="A966" s="176"/>
      <c r="B966" s="185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64"/>
      <c r="Y966" s="121"/>
      <c r="Z966" s="87"/>
      <c r="AA966" s="87"/>
      <c r="AB966" s="4"/>
    </row>
    <row r="967" spans="1:28" x14ac:dyDescent="0.25">
      <c r="A967" s="176"/>
      <c r="B967" s="185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64"/>
      <c r="Y967" s="121"/>
      <c r="Z967" s="87"/>
      <c r="AA967" s="87"/>
      <c r="AB967" s="4"/>
    </row>
    <row r="968" spans="1:28" x14ac:dyDescent="0.25">
      <c r="A968" s="176"/>
      <c r="B968" s="185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64"/>
      <c r="Y968" s="121"/>
      <c r="Z968" s="87"/>
      <c r="AA968" s="87"/>
      <c r="AB968" s="4"/>
    </row>
    <row r="969" spans="1:28" x14ac:dyDescent="0.25">
      <c r="A969" s="176"/>
      <c r="B969" s="185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64"/>
      <c r="Y969" s="121"/>
      <c r="Z969" s="87"/>
      <c r="AA969" s="87"/>
      <c r="AB969" s="4"/>
    </row>
    <row r="970" spans="1:28" x14ac:dyDescent="0.25">
      <c r="A970" s="176"/>
      <c r="B970" s="185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64"/>
      <c r="Y970" s="121"/>
      <c r="Z970" s="87"/>
      <c r="AA970" s="87"/>
      <c r="AB970" s="4"/>
    </row>
    <row r="971" spans="1:28" x14ac:dyDescent="0.25">
      <c r="A971" s="176"/>
      <c r="B971" s="185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64"/>
      <c r="Y971" s="121"/>
      <c r="Z971" s="87"/>
      <c r="AA971" s="87"/>
      <c r="AB971" s="4"/>
    </row>
    <row r="972" spans="1:28" x14ac:dyDescent="0.25">
      <c r="A972" s="176"/>
      <c r="B972" s="185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64"/>
      <c r="Y972" s="121"/>
      <c r="Z972" s="87"/>
      <c r="AA972" s="87"/>
      <c r="AB972" s="4"/>
    </row>
    <row r="973" spans="1:28" x14ac:dyDescent="0.25">
      <c r="A973" s="176"/>
      <c r="B973" s="185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64"/>
      <c r="Y973" s="121"/>
      <c r="Z973" s="87"/>
      <c r="AA973" s="87"/>
      <c r="AB973" s="4"/>
    </row>
    <row r="974" spans="1:28" x14ac:dyDescent="0.25">
      <c r="A974" s="176"/>
      <c r="B974" s="185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64"/>
      <c r="Y974" s="121"/>
      <c r="Z974" s="87"/>
      <c r="AA974" s="87"/>
      <c r="AB974" s="4"/>
    </row>
    <row r="975" spans="1:28" x14ac:dyDescent="0.25">
      <c r="A975" s="176"/>
      <c r="B975" s="185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64"/>
      <c r="Y975" s="121"/>
      <c r="Z975" s="87"/>
      <c r="AA975" s="87"/>
      <c r="AB975" s="4"/>
    </row>
    <row r="976" spans="1:28" x14ac:dyDescent="0.25">
      <c r="A976" s="176"/>
      <c r="B976" s="185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64"/>
      <c r="Y976" s="121"/>
      <c r="Z976" s="87"/>
      <c r="AA976" s="87"/>
      <c r="AB976" s="4"/>
    </row>
    <row r="977" spans="1:28" x14ac:dyDescent="0.25">
      <c r="A977" s="176"/>
      <c r="B977" s="185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64"/>
      <c r="Y977" s="121"/>
      <c r="Z977" s="87"/>
      <c r="AA977" s="87"/>
      <c r="AB977" s="4"/>
    </row>
    <row r="978" spans="1:28" x14ac:dyDescent="0.25">
      <c r="A978" s="176"/>
      <c r="B978" s="185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64"/>
      <c r="Y978" s="121"/>
      <c r="Z978" s="87"/>
      <c r="AA978" s="87"/>
      <c r="AB978" s="4"/>
    </row>
    <row r="979" spans="1:28" x14ac:dyDescent="0.25">
      <c r="A979" s="176"/>
      <c r="B979" s="185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64"/>
      <c r="Y979" s="121"/>
      <c r="Z979" s="87"/>
      <c r="AA979" s="87"/>
      <c r="AB979" s="4"/>
    </row>
    <row r="980" spans="1:28" x14ac:dyDescent="0.25">
      <c r="A980" s="176"/>
      <c r="B980" s="185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64"/>
      <c r="Y980" s="121"/>
      <c r="Z980" s="87"/>
      <c r="AA980" s="87"/>
      <c r="AB980" s="4"/>
    </row>
    <row r="981" spans="1:28" x14ac:dyDescent="0.25">
      <c r="A981" s="176"/>
      <c r="B981" s="185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64"/>
      <c r="Y981" s="121"/>
      <c r="Z981" s="87"/>
      <c r="AA981" s="87"/>
      <c r="AB981" s="4"/>
    </row>
    <row r="982" spans="1:28" x14ac:dyDescent="0.25">
      <c r="A982" s="176"/>
      <c r="B982" s="185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64"/>
      <c r="Y982" s="121"/>
      <c r="Z982" s="87"/>
      <c r="AA982" s="87"/>
      <c r="AB982" s="4"/>
    </row>
    <row r="983" spans="1:28" x14ac:dyDescent="0.25">
      <c r="A983" s="176"/>
      <c r="B983" s="185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64"/>
      <c r="Y983" s="121"/>
      <c r="Z983" s="87"/>
      <c r="AA983" s="87"/>
      <c r="AB983" s="4"/>
    </row>
    <row r="984" spans="1:28" x14ac:dyDescent="0.25">
      <c r="A984" s="176"/>
      <c r="B984" s="185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64"/>
      <c r="Y984" s="121"/>
      <c r="Z984" s="87"/>
      <c r="AA984" s="87"/>
      <c r="AB984" s="4"/>
    </row>
    <row r="985" spans="1:28" x14ac:dyDescent="0.25">
      <c r="A985" s="176"/>
      <c r="B985" s="185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64"/>
      <c r="Y985" s="121"/>
      <c r="Z985" s="87"/>
      <c r="AA985" s="87"/>
      <c r="AB985" s="4"/>
    </row>
    <row r="986" spans="1:28" x14ac:dyDescent="0.25">
      <c r="A986" s="176"/>
      <c r="B986" s="185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64"/>
      <c r="Y986" s="121"/>
      <c r="Z986" s="87"/>
      <c r="AA986" s="87"/>
      <c r="AB986" s="4"/>
    </row>
    <row r="987" spans="1:28" x14ac:dyDescent="0.25">
      <c r="A987" s="176"/>
      <c r="B987" s="185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64"/>
      <c r="Y987" s="121"/>
      <c r="Z987" s="87"/>
      <c r="AA987" s="87"/>
      <c r="AB987" s="4"/>
    </row>
    <row r="988" spans="1:28" x14ac:dyDescent="0.25">
      <c r="A988" s="176"/>
      <c r="B988" s="185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64"/>
      <c r="Y988" s="121"/>
      <c r="Z988" s="87"/>
      <c r="AA988" s="87"/>
      <c r="AB988" s="4"/>
    </row>
    <row r="989" spans="1:28" x14ac:dyDescent="0.25">
      <c r="A989" s="176"/>
      <c r="B989" s="185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64"/>
      <c r="Y989" s="121"/>
      <c r="Z989" s="87"/>
      <c r="AA989" s="87"/>
      <c r="AB989" s="4"/>
    </row>
    <row r="990" spans="1:28" x14ac:dyDescent="0.25">
      <c r="A990" s="176"/>
      <c r="B990" s="185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64"/>
      <c r="Y990" s="121"/>
      <c r="Z990" s="87"/>
      <c r="AA990" s="87"/>
      <c r="AB990" s="4"/>
    </row>
    <row r="991" spans="1:28" x14ac:dyDescent="0.25">
      <c r="A991" s="176"/>
      <c r="B991" s="185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64"/>
      <c r="Y991" s="121"/>
      <c r="Z991" s="87"/>
      <c r="AA991" s="87"/>
      <c r="AB991" s="4"/>
    </row>
    <row r="992" spans="1:28" x14ac:dyDescent="0.25">
      <c r="A992" s="176"/>
      <c r="B992" s="185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64"/>
      <c r="Y992" s="121"/>
      <c r="Z992" s="87"/>
      <c r="AA992" s="87"/>
      <c r="AB992" s="4"/>
    </row>
    <row r="993" spans="1:28" x14ac:dyDescent="0.25">
      <c r="A993" s="176"/>
      <c r="B993" s="185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64"/>
      <c r="Y993" s="121"/>
      <c r="Z993" s="87"/>
      <c r="AA993" s="87"/>
      <c r="AB993" s="4"/>
    </row>
    <row r="994" spans="1:28" x14ac:dyDescent="0.25">
      <c r="A994" s="176"/>
      <c r="B994" s="185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64"/>
      <c r="Y994" s="121"/>
      <c r="Z994" s="87"/>
      <c r="AA994" s="87"/>
      <c r="AB994" s="4"/>
    </row>
    <row r="995" spans="1:28" x14ac:dyDescent="0.25">
      <c r="A995" s="176"/>
      <c r="B995" s="185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64"/>
      <c r="Y995" s="121"/>
      <c r="Z995" s="87"/>
      <c r="AA995" s="87"/>
      <c r="AB995" s="4"/>
    </row>
    <row r="996" spans="1:28" x14ac:dyDescent="0.25">
      <c r="A996" s="176"/>
      <c r="B996" s="185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64"/>
      <c r="Y996" s="121"/>
      <c r="Z996" s="87"/>
      <c r="AA996" s="87"/>
      <c r="AB996" s="4"/>
    </row>
    <row r="997" spans="1:28" x14ac:dyDescent="0.25">
      <c r="A997" s="176"/>
      <c r="B997" s="185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64"/>
      <c r="Y997" s="121"/>
      <c r="Z997" s="87"/>
      <c r="AA997" s="87"/>
      <c r="AB997" s="4"/>
    </row>
    <row r="998" spans="1:28" x14ac:dyDescent="0.25">
      <c r="A998" s="176"/>
      <c r="B998" s="185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64"/>
      <c r="Y998" s="121"/>
      <c r="Z998" s="87"/>
      <c r="AA998" s="87"/>
      <c r="AB998" s="4"/>
    </row>
    <row r="999" spans="1:28" x14ac:dyDescent="0.25">
      <c r="A999" s="176"/>
      <c r="B999" s="185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64"/>
      <c r="Y999" s="121"/>
      <c r="Z999" s="87"/>
      <c r="AA999" s="87"/>
      <c r="AB999" s="4"/>
    </row>
    <row r="1000" spans="1:28" x14ac:dyDescent="0.25">
      <c r="A1000" s="176"/>
      <c r="B1000" s="185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64"/>
      <c r="Y1000" s="121"/>
      <c r="Z1000" s="87"/>
      <c r="AA1000" s="87"/>
      <c r="AB1000" s="4"/>
    </row>
    <row r="1001" spans="1:28" x14ac:dyDescent="0.25">
      <c r="A1001" s="176"/>
      <c r="B1001" s="185"/>
      <c r="C1001" s="150"/>
      <c r="D1001" s="150"/>
      <c r="E1001" s="150"/>
      <c r="F1001" s="150"/>
      <c r="G1001" s="150"/>
      <c r="H1001" s="150"/>
      <c r="I1001" s="150"/>
      <c r="J1001" s="150"/>
      <c r="K1001" s="150"/>
      <c r="L1001" s="150"/>
      <c r="M1001" s="150"/>
      <c r="N1001" s="150"/>
      <c r="O1001" s="150"/>
      <c r="P1001" s="150"/>
      <c r="Q1001" s="150"/>
      <c r="R1001" s="150"/>
      <c r="S1001" s="150"/>
      <c r="T1001" s="150"/>
      <c r="U1001" s="150"/>
      <c r="V1001" s="150"/>
      <c r="W1001" s="150"/>
      <c r="X1001" s="164"/>
      <c r="Y1001" s="121"/>
      <c r="Z1001" s="87"/>
      <c r="AA1001" s="87"/>
      <c r="AB1001" s="4"/>
    </row>
    <row r="1002" spans="1:28" x14ac:dyDescent="0.25">
      <c r="A1002" s="176"/>
      <c r="B1002" s="185"/>
      <c r="C1002" s="150"/>
      <c r="D1002" s="150"/>
      <c r="E1002" s="150"/>
      <c r="F1002" s="150"/>
      <c r="G1002" s="150"/>
      <c r="H1002" s="150"/>
      <c r="I1002" s="150"/>
      <c r="J1002" s="150"/>
      <c r="K1002" s="150"/>
      <c r="L1002" s="150"/>
      <c r="M1002" s="150"/>
      <c r="N1002" s="150"/>
      <c r="O1002" s="150"/>
      <c r="P1002" s="150"/>
      <c r="Q1002" s="150"/>
      <c r="R1002" s="150"/>
      <c r="S1002" s="150"/>
      <c r="T1002" s="150"/>
      <c r="U1002" s="150"/>
      <c r="V1002" s="150"/>
      <c r="W1002" s="150"/>
      <c r="X1002" s="164"/>
      <c r="Y1002" s="121"/>
      <c r="Z1002" s="87"/>
      <c r="AA1002" s="87"/>
      <c r="AB1002" s="4"/>
    </row>
    <row r="1003" spans="1:28" x14ac:dyDescent="0.25">
      <c r="A1003" s="176"/>
      <c r="B1003" s="185"/>
      <c r="C1003" s="150"/>
      <c r="D1003" s="150"/>
      <c r="E1003" s="150"/>
      <c r="F1003" s="150"/>
      <c r="G1003" s="150"/>
      <c r="H1003" s="150"/>
      <c r="I1003" s="150"/>
      <c r="J1003" s="150"/>
      <c r="K1003" s="150"/>
      <c r="L1003" s="150"/>
      <c r="M1003" s="150"/>
      <c r="N1003" s="150"/>
      <c r="O1003" s="150"/>
      <c r="P1003" s="150"/>
      <c r="Q1003" s="150"/>
      <c r="R1003" s="150"/>
      <c r="S1003" s="150"/>
      <c r="T1003" s="150"/>
      <c r="U1003" s="150"/>
      <c r="V1003" s="150"/>
      <c r="W1003" s="150"/>
      <c r="X1003" s="164"/>
      <c r="Y1003" s="121"/>
      <c r="Z1003" s="87"/>
      <c r="AA1003" s="87"/>
      <c r="AB1003" s="4"/>
    </row>
    <row r="1004" spans="1:28" x14ac:dyDescent="0.25">
      <c r="A1004" s="176"/>
      <c r="B1004" s="185"/>
      <c r="C1004" s="150"/>
      <c r="D1004" s="150"/>
      <c r="E1004" s="150"/>
      <c r="F1004" s="150"/>
      <c r="G1004" s="150"/>
      <c r="H1004" s="150"/>
      <c r="I1004" s="150"/>
      <c r="J1004" s="150"/>
      <c r="K1004" s="150"/>
      <c r="L1004" s="150"/>
      <c r="M1004" s="150"/>
      <c r="N1004" s="150"/>
      <c r="O1004" s="150"/>
      <c r="P1004" s="150"/>
      <c r="Q1004" s="150"/>
      <c r="R1004" s="150"/>
      <c r="S1004" s="150"/>
      <c r="T1004" s="150"/>
      <c r="U1004" s="150"/>
      <c r="V1004" s="150"/>
      <c r="W1004" s="150"/>
      <c r="X1004" s="164"/>
      <c r="Y1004" s="121"/>
      <c r="Z1004" s="87"/>
      <c r="AA1004" s="87"/>
      <c r="AB1004" s="4"/>
    </row>
    <row r="1005" spans="1:28" x14ac:dyDescent="0.25">
      <c r="A1005" s="176"/>
      <c r="B1005" s="185"/>
      <c r="C1005" s="150"/>
      <c r="D1005" s="150"/>
      <c r="E1005" s="150"/>
      <c r="F1005" s="150"/>
      <c r="G1005" s="150"/>
      <c r="H1005" s="150"/>
      <c r="I1005" s="150"/>
      <c r="J1005" s="150"/>
      <c r="K1005" s="150"/>
      <c r="L1005" s="150"/>
      <c r="M1005" s="150"/>
      <c r="N1005" s="150"/>
      <c r="O1005" s="150"/>
      <c r="P1005" s="150"/>
      <c r="Q1005" s="150"/>
      <c r="R1005" s="150"/>
      <c r="S1005" s="150"/>
      <c r="T1005" s="150"/>
      <c r="U1005" s="150"/>
      <c r="V1005" s="150"/>
      <c r="W1005" s="150"/>
      <c r="X1005" s="164"/>
      <c r="Y1005" s="121"/>
      <c r="Z1005" s="87"/>
      <c r="AA1005" s="87"/>
      <c r="AB1005" s="4"/>
    </row>
    <row r="1006" spans="1:28" x14ac:dyDescent="0.25">
      <c r="A1006" s="176"/>
      <c r="B1006" s="185"/>
      <c r="C1006" s="150"/>
      <c r="D1006" s="150"/>
      <c r="E1006" s="150"/>
      <c r="F1006" s="150"/>
      <c r="G1006" s="150"/>
      <c r="H1006" s="150"/>
      <c r="I1006" s="150"/>
      <c r="J1006" s="150"/>
      <c r="K1006" s="150"/>
      <c r="L1006" s="150"/>
      <c r="M1006" s="150"/>
      <c r="N1006" s="150"/>
      <c r="O1006" s="150"/>
      <c r="P1006" s="150"/>
      <c r="Q1006" s="150"/>
      <c r="R1006" s="150"/>
      <c r="S1006" s="150"/>
      <c r="T1006" s="150"/>
      <c r="U1006" s="150"/>
      <c r="V1006" s="150"/>
      <c r="W1006" s="150"/>
      <c r="X1006" s="164"/>
      <c r="Y1006" s="121"/>
      <c r="Z1006" s="87"/>
      <c r="AA1006" s="87"/>
      <c r="AB1006" s="4"/>
    </row>
    <row r="1007" spans="1:28" x14ac:dyDescent="0.25">
      <c r="A1007" s="176"/>
      <c r="B1007" s="185"/>
      <c r="C1007" s="150"/>
      <c r="D1007" s="150"/>
      <c r="E1007" s="150"/>
      <c r="F1007" s="150"/>
      <c r="G1007" s="150"/>
      <c r="H1007" s="150"/>
      <c r="I1007" s="150"/>
      <c r="J1007" s="150"/>
      <c r="K1007" s="150"/>
      <c r="L1007" s="150"/>
      <c r="M1007" s="150"/>
      <c r="N1007" s="150"/>
      <c r="O1007" s="150"/>
      <c r="P1007" s="150"/>
      <c r="Q1007" s="150"/>
      <c r="R1007" s="150"/>
      <c r="S1007" s="150"/>
      <c r="T1007" s="150"/>
      <c r="U1007" s="150"/>
      <c r="V1007" s="150"/>
      <c r="W1007" s="150"/>
      <c r="X1007" s="164"/>
      <c r="Y1007" s="121"/>
      <c r="Z1007" s="87"/>
      <c r="AA1007" s="87"/>
      <c r="AB1007" s="4"/>
    </row>
    <row r="1008" spans="1:28" x14ac:dyDescent="0.25">
      <c r="A1008" s="176"/>
      <c r="B1008" s="185"/>
      <c r="C1008" s="150"/>
      <c r="D1008" s="150"/>
      <c r="E1008" s="150"/>
      <c r="F1008" s="150"/>
      <c r="G1008" s="150"/>
      <c r="H1008" s="150"/>
      <c r="I1008" s="150"/>
      <c r="J1008" s="150"/>
      <c r="K1008" s="150"/>
      <c r="L1008" s="150"/>
      <c r="M1008" s="150"/>
      <c r="N1008" s="150"/>
      <c r="O1008" s="150"/>
      <c r="P1008" s="150"/>
      <c r="Q1008" s="150"/>
      <c r="R1008" s="150"/>
      <c r="S1008" s="150"/>
      <c r="T1008" s="150"/>
      <c r="U1008" s="150"/>
      <c r="V1008" s="150"/>
      <c r="W1008" s="150"/>
      <c r="X1008" s="164"/>
      <c r="Y1008" s="121"/>
      <c r="Z1008" s="87"/>
      <c r="AA1008" s="87"/>
      <c r="AB1008" s="4"/>
    </row>
    <row r="1009" spans="1:28" x14ac:dyDescent="0.25">
      <c r="A1009" s="176"/>
      <c r="B1009" s="185"/>
      <c r="C1009" s="150"/>
      <c r="D1009" s="150"/>
      <c r="E1009" s="150"/>
      <c r="F1009" s="150"/>
      <c r="G1009" s="150"/>
      <c r="H1009" s="150"/>
      <c r="I1009" s="150"/>
      <c r="J1009" s="150"/>
      <c r="K1009" s="150"/>
      <c r="L1009" s="150"/>
      <c r="M1009" s="150"/>
      <c r="N1009" s="150"/>
      <c r="O1009" s="150"/>
      <c r="P1009" s="150"/>
      <c r="Q1009" s="150"/>
      <c r="R1009" s="150"/>
      <c r="S1009" s="150"/>
      <c r="T1009" s="150"/>
      <c r="U1009" s="150"/>
      <c r="V1009" s="150"/>
      <c r="W1009" s="150"/>
      <c r="X1009" s="164"/>
      <c r="Y1009" s="121"/>
      <c r="Z1009" s="87"/>
      <c r="AA1009" s="87"/>
      <c r="AB1009" s="4"/>
    </row>
    <row r="1010" spans="1:28" x14ac:dyDescent="0.25">
      <c r="A1010" s="176"/>
      <c r="B1010" s="185"/>
      <c r="C1010" s="150"/>
      <c r="D1010" s="150"/>
      <c r="E1010" s="150"/>
      <c r="F1010" s="150"/>
      <c r="G1010" s="150"/>
      <c r="H1010" s="150"/>
      <c r="I1010" s="150"/>
      <c r="J1010" s="150"/>
      <c r="K1010" s="150"/>
      <c r="L1010" s="150"/>
      <c r="M1010" s="150"/>
      <c r="N1010" s="150"/>
      <c r="O1010" s="150"/>
      <c r="P1010" s="150"/>
      <c r="Q1010" s="150"/>
      <c r="R1010" s="150"/>
      <c r="S1010" s="150"/>
      <c r="T1010" s="150"/>
      <c r="U1010" s="150"/>
      <c r="V1010" s="150"/>
      <c r="W1010" s="150"/>
      <c r="X1010" s="164"/>
      <c r="Y1010" s="121"/>
      <c r="Z1010" s="87"/>
      <c r="AA1010" s="87"/>
      <c r="AB1010" s="4"/>
    </row>
    <row r="1011" spans="1:28" x14ac:dyDescent="0.25">
      <c r="A1011" s="176"/>
      <c r="B1011" s="185"/>
      <c r="C1011" s="150"/>
      <c r="D1011" s="150"/>
      <c r="E1011" s="150"/>
      <c r="F1011" s="150"/>
      <c r="G1011" s="150"/>
      <c r="H1011" s="150"/>
      <c r="I1011" s="150"/>
      <c r="J1011" s="150"/>
      <c r="K1011" s="150"/>
      <c r="L1011" s="150"/>
      <c r="M1011" s="150"/>
      <c r="N1011" s="150"/>
      <c r="O1011" s="150"/>
      <c r="P1011" s="150"/>
      <c r="Q1011" s="150"/>
      <c r="R1011" s="150"/>
      <c r="S1011" s="150"/>
      <c r="T1011" s="150"/>
      <c r="U1011" s="150"/>
      <c r="V1011" s="150"/>
      <c r="W1011" s="150"/>
      <c r="X1011" s="164"/>
      <c r="Y1011" s="121"/>
      <c r="Z1011" s="87"/>
      <c r="AA1011" s="87"/>
      <c r="AB1011" s="4"/>
    </row>
    <row r="1012" spans="1:28" x14ac:dyDescent="0.25">
      <c r="A1012" s="176"/>
      <c r="B1012" s="185"/>
      <c r="C1012" s="150"/>
      <c r="D1012" s="150"/>
      <c r="E1012" s="150"/>
      <c r="F1012" s="150"/>
      <c r="G1012" s="150"/>
      <c r="H1012" s="150"/>
      <c r="I1012" s="150"/>
      <c r="J1012" s="150"/>
      <c r="K1012" s="150"/>
      <c r="L1012" s="150"/>
      <c r="M1012" s="150"/>
      <c r="N1012" s="150"/>
      <c r="O1012" s="150"/>
      <c r="P1012" s="150"/>
      <c r="Q1012" s="150"/>
      <c r="R1012" s="150"/>
      <c r="S1012" s="150"/>
      <c r="T1012" s="150"/>
      <c r="U1012" s="150"/>
      <c r="V1012" s="150"/>
      <c r="W1012" s="150"/>
      <c r="X1012" s="164"/>
      <c r="Y1012" s="121"/>
      <c r="Z1012" s="87"/>
      <c r="AA1012" s="87"/>
      <c r="AB1012" s="4"/>
    </row>
    <row r="1013" spans="1:28" x14ac:dyDescent="0.25">
      <c r="A1013" s="176"/>
      <c r="B1013" s="185"/>
      <c r="C1013" s="150"/>
      <c r="D1013" s="150"/>
      <c r="E1013" s="150"/>
      <c r="F1013" s="150"/>
      <c r="G1013" s="150"/>
      <c r="H1013" s="150"/>
      <c r="I1013" s="150"/>
      <c r="J1013" s="150"/>
      <c r="K1013" s="150"/>
      <c r="L1013" s="150"/>
      <c r="M1013" s="150"/>
      <c r="N1013" s="150"/>
      <c r="O1013" s="150"/>
      <c r="P1013" s="150"/>
      <c r="Q1013" s="150"/>
      <c r="R1013" s="150"/>
      <c r="S1013" s="150"/>
      <c r="T1013" s="150"/>
      <c r="U1013" s="150"/>
      <c r="V1013" s="150"/>
      <c r="W1013" s="150"/>
      <c r="X1013" s="164"/>
      <c r="Y1013" s="121"/>
      <c r="Z1013" s="87"/>
      <c r="AA1013" s="87"/>
      <c r="AB1013" s="4"/>
    </row>
    <row r="1014" spans="1:28" x14ac:dyDescent="0.25">
      <c r="A1014" s="176"/>
      <c r="B1014" s="185"/>
      <c r="C1014" s="150"/>
      <c r="D1014" s="150"/>
      <c r="E1014" s="150"/>
      <c r="F1014" s="150"/>
      <c r="G1014" s="150"/>
      <c r="H1014" s="150"/>
      <c r="I1014" s="150"/>
      <c r="J1014" s="150"/>
      <c r="K1014" s="150"/>
      <c r="L1014" s="150"/>
      <c r="M1014" s="150"/>
      <c r="N1014" s="150"/>
      <c r="O1014" s="150"/>
      <c r="P1014" s="150"/>
      <c r="Q1014" s="150"/>
      <c r="R1014" s="150"/>
      <c r="S1014" s="150"/>
      <c r="T1014" s="150"/>
      <c r="U1014" s="150"/>
      <c r="V1014" s="150"/>
      <c r="W1014" s="150"/>
      <c r="X1014" s="164"/>
      <c r="Y1014" s="121"/>
      <c r="Z1014" s="87"/>
      <c r="AA1014" s="87"/>
      <c r="AB1014" s="4"/>
    </row>
    <row r="1015" spans="1:28" x14ac:dyDescent="0.25">
      <c r="A1015" s="176"/>
      <c r="B1015" s="185"/>
      <c r="C1015" s="150"/>
      <c r="D1015" s="150"/>
      <c r="E1015" s="150"/>
      <c r="F1015" s="150"/>
      <c r="G1015" s="150"/>
      <c r="H1015" s="150"/>
      <c r="I1015" s="150"/>
      <c r="J1015" s="150"/>
      <c r="K1015" s="150"/>
      <c r="L1015" s="150"/>
      <c r="M1015" s="150"/>
      <c r="N1015" s="150"/>
      <c r="O1015" s="150"/>
      <c r="P1015" s="150"/>
      <c r="Q1015" s="150"/>
      <c r="R1015" s="150"/>
      <c r="S1015" s="150"/>
      <c r="T1015" s="150"/>
      <c r="U1015" s="150"/>
      <c r="V1015" s="150"/>
      <c r="W1015" s="150"/>
      <c r="X1015" s="164"/>
      <c r="Y1015" s="121"/>
      <c r="Z1015" s="87"/>
      <c r="AA1015" s="87"/>
      <c r="AB1015" s="4"/>
    </row>
    <row r="1016" spans="1:28" x14ac:dyDescent="0.25">
      <c r="A1016" s="176"/>
      <c r="B1016" s="185"/>
      <c r="C1016" s="150"/>
      <c r="D1016" s="150"/>
      <c r="E1016" s="150"/>
      <c r="F1016" s="150"/>
      <c r="G1016" s="150"/>
      <c r="H1016" s="150"/>
      <c r="I1016" s="150"/>
      <c r="J1016" s="150"/>
      <c r="K1016" s="150"/>
      <c r="L1016" s="150"/>
      <c r="M1016" s="150"/>
      <c r="N1016" s="150"/>
      <c r="O1016" s="150"/>
      <c r="P1016" s="150"/>
      <c r="Q1016" s="150"/>
      <c r="R1016" s="150"/>
      <c r="S1016" s="150"/>
      <c r="T1016" s="150"/>
      <c r="U1016" s="150"/>
      <c r="V1016" s="150"/>
      <c r="W1016" s="150"/>
      <c r="X1016" s="164"/>
      <c r="Y1016" s="121"/>
      <c r="Z1016" s="87"/>
      <c r="AA1016" s="87"/>
      <c r="AB1016" s="4"/>
    </row>
    <row r="1017" spans="1:28" x14ac:dyDescent="0.25">
      <c r="A1017" s="176"/>
      <c r="B1017" s="185"/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50"/>
      <c r="M1017" s="150"/>
      <c r="N1017" s="150"/>
      <c r="O1017" s="150"/>
      <c r="P1017" s="150"/>
      <c r="Q1017" s="150"/>
      <c r="R1017" s="150"/>
      <c r="S1017" s="150"/>
      <c r="T1017" s="150"/>
      <c r="U1017" s="150"/>
      <c r="V1017" s="150"/>
      <c r="W1017" s="150"/>
      <c r="X1017" s="164"/>
      <c r="Y1017" s="121"/>
      <c r="Z1017" s="87"/>
      <c r="AA1017" s="87"/>
      <c r="AB1017" s="4"/>
    </row>
    <row r="1018" spans="1:28" x14ac:dyDescent="0.25">
      <c r="A1018" s="176"/>
      <c r="B1018" s="185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50"/>
      <c r="M1018" s="150"/>
      <c r="N1018" s="150"/>
      <c r="O1018" s="150"/>
      <c r="P1018" s="150"/>
      <c r="Q1018" s="150"/>
      <c r="R1018" s="150"/>
      <c r="S1018" s="150"/>
      <c r="T1018" s="150"/>
      <c r="U1018" s="150"/>
      <c r="V1018" s="150"/>
      <c r="W1018" s="150"/>
      <c r="X1018" s="164"/>
      <c r="Y1018" s="121"/>
      <c r="Z1018" s="87"/>
      <c r="AA1018" s="87"/>
      <c r="AB1018" s="4"/>
    </row>
    <row r="1019" spans="1:28" x14ac:dyDescent="0.25">
      <c r="A1019" s="176"/>
      <c r="B1019" s="185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  <c r="M1019" s="150"/>
      <c r="N1019" s="150"/>
      <c r="O1019" s="150"/>
      <c r="P1019" s="150"/>
      <c r="Q1019" s="150"/>
      <c r="R1019" s="150"/>
      <c r="S1019" s="150"/>
      <c r="T1019" s="150"/>
      <c r="U1019" s="150"/>
      <c r="V1019" s="150"/>
      <c r="W1019" s="150"/>
      <c r="X1019" s="164"/>
      <c r="Y1019" s="121"/>
      <c r="Z1019" s="87"/>
      <c r="AA1019" s="87"/>
      <c r="AB1019" s="4"/>
    </row>
    <row r="1020" spans="1:28" x14ac:dyDescent="0.25">
      <c r="A1020" s="176"/>
      <c r="B1020" s="185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50"/>
      <c r="M1020" s="150"/>
      <c r="N1020" s="150"/>
      <c r="O1020" s="150"/>
      <c r="P1020" s="150"/>
      <c r="Q1020" s="150"/>
      <c r="R1020" s="150"/>
      <c r="S1020" s="150"/>
      <c r="T1020" s="150"/>
      <c r="U1020" s="150"/>
      <c r="V1020" s="150"/>
      <c r="W1020" s="150"/>
      <c r="X1020" s="164"/>
      <c r="Y1020" s="121"/>
      <c r="Z1020" s="87"/>
      <c r="AA1020" s="87"/>
      <c r="AB1020" s="4"/>
    </row>
    <row r="1021" spans="1:28" x14ac:dyDescent="0.25">
      <c r="A1021" s="176"/>
      <c r="B1021" s="185"/>
      <c r="C1021" s="150"/>
      <c r="D1021" s="150"/>
      <c r="E1021" s="150"/>
      <c r="F1021" s="150"/>
      <c r="G1021" s="150"/>
      <c r="H1021" s="150"/>
      <c r="I1021" s="150"/>
      <c r="J1021" s="150"/>
      <c r="K1021" s="150"/>
      <c r="L1021" s="150"/>
      <c r="M1021" s="150"/>
      <c r="N1021" s="150"/>
      <c r="O1021" s="150"/>
      <c r="P1021" s="150"/>
      <c r="Q1021" s="150"/>
      <c r="R1021" s="150"/>
      <c r="S1021" s="150"/>
      <c r="T1021" s="150"/>
      <c r="U1021" s="150"/>
      <c r="V1021" s="150"/>
      <c r="W1021" s="150"/>
      <c r="X1021" s="164"/>
      <c r="Y1021" s="121"/>
      <c r="Z1021" s="87"/>
      <c r="AA1021" s="87"/>
      <c r="AB1021" s="4"/>
    </row>
    <row r="1022" spans="1:28" x14ac:dyDescent="0.25">
      <c r="A1022" s="176"/>
      <c r="B1022" s="185"/>
      <c r="C1022" s="150"/>
      <c r="D1022" s="150"/>
      <c r="E1022" s="150"/>
      <c r="F1022" s="150"/>
      <c r="G1022" s="150"/>
      <c r="H1022" s="150"/>
      <c r="I1022" s="150"/>
      <c r="J1022" s="150"/>
      <c r="K1022" s="150"/>
      <c r="L1022" s="150"/>
      <c r="M1022" s="150"/>
      <c r="N1022" s="150"/>
      <c r="O1022" s="150"/>
      <c r="P1022" s="150"/>
      <c r="Q1022" s="150"/>
      <c r="R1022" s="150"/>
      <c r="S1022" s="150"/>
      <c r="T1022" s="150"/>
      <c r="U1022" s="150"/>
      <c r="V1022" s="150"/>
      <c r="W1022" s="150"/>
      <c r="X1022" s="164"/>
      <c r="Y1022" s="121"/>
      <c r="Z1022" s="87"/>
      <c r="AA1022" s="87"/>
      <c r="AB1022" s="4"/>
    </row>
    <row r="1023" spans="1:28" x14ac:dyDescent="0.25">
      <c r="A1023" s="176"/>
      <c r="B1023" s="185"/>
      <c r="C1023" s="150"/>
      <c r="D1023" s="150"/>
      <c r="E1023" s="150"/>
      <c r="F1023" s="150"/>
      <c r="G1023" s="150"/>
      <c r="H1023" s="150"/>
      <c r="I1023" s="150"/>
      <c r="J1023" s="150"/>
      <c r="K1023" s="150"/>
      <c r="L1023" s="150"/>
      <c r="M1023" s="150"/>
      <c r="N1023" s="150"/>
      <c r="O1023" s="150"/>
      <c r="P1023" s="150"/>
      <c r="Q1023" s="150"/>
      <c r="R1023" s="150"/>
      <c r="S1023" s="150"/>
      <c r="T1023" s="150"/>
      <c r="U1023" s="150"/>
      <c r="V1023" s="150"/>
      <c r="W1023" s="150"/>
      <c r="X1023" s="164"/>
      <c r="Y1023" s="121"/>
      <c r="Z1023" s="87"/>
      <c r="AA1023" s="87"/>
      <c r="AB1023" s="4"/>
    </row>
    <row r="1024" spans="1:28" x14ac:dyDescent="0.25">
      <c r="A1024" s="176"/>
      <c r="B1024" s="185"/>
      <c r="C1024" s="150"/>
      <c r="D1024" s="150"/>
      <c r="E1024" s="150"/>
      <c r="F1024" s="150"/>
      <c r="G1024" s="150"/>
      <c r="H1024" s="150"/>
      <c r="I1024" s="150"/>
      <c r="J1024" s="150"/>
      <c r="K1024" s="150"/>
      <c r="L1024" s="150"/>
      <c r="M1024" s="150"/>
      <c r="N1024" s="150"/>
      <c r="O1024" s="150"/>
      <c r="P1024" s="150"/>
      <c r="Q1024" s="150"/>
      <c r="R1024" s="150"/>
      <c r="S1024" s="150"/>
      <c r="T1024" s="150"/>
      <c r="U1024" s="150"/>
      <c r="V1024" s="150"/>
      <c r="W1024" s="150"/>
      <c r="X1024" s="164"/>
      <c r="Y1024" s="121"/>
      <c r="Z1024" s="87"/>
      <c r="AA1024" s="87"/>
      <c r="AB1024" s="4"/>
    </row>
    <row r="1025" spans="1:28" x14ac:dyDescent="0.25">
      <c r="A1025" s="176"/>
      <c r="B1025" s="185"/>
      <c r="C1025" s="150"/>
      <c r="D1025" s="150"/>
      <c r="E1025" s="150"/>
      <c r="F1025" s="150"/>
      <c r="G1025" s="150"/>
      <c r="H1025" s="150"/>
      <c r="I1025" s="150"/>
      <c r="J1025" s="150"/>
      <c r="K1025" s="150"/>
      <c r="L1025" s="150"/>
      <c r="M1025" s="150"/>
      <c r="N1025" s="150"/>
      <c r="O1025" s="150"/>
      <c r="P1025" s="150"/>
      <c r="Q1025" s="150"/>
      <c r="R1025" s="150"/>
      <c r="S1025" s="150"/>
      <c r="T1025" s="150"/>
      <c r="U1025" s="150"/>
      <c r="V1025" s="150"/>
      <c r="W1025" s="150"/>
      <c r="X1025" s="164"/>
      <c r="Y1025" s="121"/>
      <c r="Z1025" s="87"/>
      <c r="AA1025" s="87"/>
      <c r="AB1025" s="4"/>
    </row>
    <row r="1026" spans="1:28" x14ac:dyDescent="0.25">
      <c r="A1026" s="176"/>
      <c r="B1026" s="185"/>
      <c r="C1026" s="150"/>
      <c r="D1026" s="150"/>
      <c r="E1026" s="150"/>
      <c r="F1026" s="150"/>
      <c r="G1026" s="150"/>
      <c r="H1026" s="150"/>
      <c r="I1026" s="150"/>
      <c r="J1026" s="150"/>
      <c r="K1026" s="150"/>
      <c r="L1026" s="150"/>
      <c r="M1026" s="150"/>
      <c r="N1026" s="150"/>
      <c r="O1026" s="150"/>
      <c r="P1026" s="150"/>
      <c r="Q1026" s="150"/>
      <c r="R1026" s="150"/>
      <c r="S1026" s="150"/>
      <c r="T1026" s="150"/>
      <c r="U1026" s="150"/>
      <c r="V1026" s="150"/>
      <c r="W1026" s="150"/>
      <c r="X1026" s="164"/>
      <c r="Y1026" s="121"/>
      <c r="Z1026" s="87"/>
      <c r="AA1026" s="87"/>
      <c r="AB1026" s="4"/>
    </row>
    <row r="1027" spans="1:28" x14ac:dyDescent="0.25">
      <c r="A1027" s="176"/>
      <c r="B1027" s="185"/>
      <c r="C1027" s="150"/>
      <c r="D1027" s="150"/>
      <c r="E1027" s="150"/>
      <c r="F1027" s="150"/>
      <c r="G1027" s="150"/>
      <c r="H1027" s="150"/>
      <c r="I1027" s="150"/>
      <c r="J1027" s="150"/>
      <c r="K1027" s="150"/>
      <c r="L1027" s="150"/>
      <c r="M1027" s="150"/>
      <c r="N1027" s="150"/>
      <c r="O1027" s="150"/>
      <c r="P1027" s="150"/>
      <c r="Q1027" s="150"/>
      <c r="R1027" s="150"/>
      <c r="S1027" s="150"/>
      <c r="T1027" s="150"/>
      <c r="U1027" s="150"/>
      <c r="V1027" s="150"/>
      <c r="W1027" s="150"/>
      <c r="X1027" s="164"/>
      <c r="Y1027" s="121"/>
      <c r="Z1027" s="87"/>
      <c r="AA1027" s="87"/>
      <c r="AB1027" s="4"/>
    </row>
    <row r="1028" spans="1:28" x14ac:dyDescent="0.25">
      <c r="A1028" s="176"/>
      <c r="B1028" s="185"/>
      <c r="C1028" s="150"/>
      <c r="D1028" s="150"/>
      <c r="E1028" s="150"/>
      <c r="F1028" s="150"/>
      <c r="G1028" s="150"/>
      <c r="H1028" s="150"/>
      <c r="I1028" s="150"/>
      <c r="J1028" s="150"/>
      <c r="K1028" s="150"/>
      <c r="L1028" s="150"/>
      <c r="M1028" s="150"/>
      <c r="N1028" s="150"/>
      <c r="O1028" s="150"/>
      <c r="P1028" s="150"/>
      <c r="Q1028" s="150"/>
      <c r="R1028" s="150"/>
      <c r="S1028" s="150"/>
      <c r="T1028" s="150"/>
      <c r="U1028" s="150"/>
      <c r="V1028" s="150"/>
      <c r="W1028" s="150"/>
      <c r="X1028" s="164"/>
      <c r="Y1028" s="121"/>
      <c r="Z1028" s="87"/>
      <c r="AA1028" s="87"/>
      <c r="AB1028" s="4"/>
    </row>
    <row r="1029" spans="1:28" x14ac:dyDescent="0.25">
      <c r="A1029" s="176"/>
      <c r="B1029" s="185"/>
      <c r="C1029" s="150"/>
      <c r="D1029" s="150"/>
      <c r="E1029" s="150"/>
      <c r="F1029" s="150"/>
      <c r="G1029" s="150"/>
      <c r="H1029" s="150"/>
      <c r="I1029" s="150"/>
      <c r="J1029" s="150"/>
      <c r="K1029" s="150"/>
      <c r="L1029" s="150"/>
      <c r="M1029" s="150"/>
      <c r="N1029" s="150"/>
      <c r="O1029" s="150"/>
      <c r="P1029" s="150"/>
      <c r="Q1029" s="150"/>
      <c r="R1029" s="150"/>
      <c r="S1029" s="150"/>
      <c r="T1029" s="150"/>
      <c r="U1029" s="150"/>
      <c r="V1029" s="150"/>
      <c r="W1029" s="150"/>
      <c r="X1029" s="164"/>
      <c r="Y1029" s="121"/>
      <c r="Z1029" s="87"/>
      <c r="AA1029" s="87"/>
      <c r="AB1029" s="4"/>
    </row>
    <row r="1030" spans="1:28" x14ac:dyDescent="0.25">
      <c r="A1030" s="176"/>
      <c r="B1030" s="185"/>
      <c r="C1030" s="150"/>
      <c r="D1030" s="150"/>
      <c r="E1030" s="150"/>
      <c r="F1030" s="150"/>
      <c r="G1030" s="150"/>
      <c r="H1030" s="150"/>
      <c r="I1030" s="150"/>
      <c r="J1030" s="150"/>
      <c r="K1030" s="150"/>
      <c r="L1030" s="150"/>
      <c r="M1030" s="150"/>
      <c r="N1030" s="150"/>
      <c r="O1030" s="150"/>
      <c r="P1030" s="150"/>
      <c r="Q1030" s="150"/>
      <c r="R1030" s="150"/>
      <c r="S1030" s="150"/>
      <c r="T1030" s="150"/>
      <c r="U1030" s="150"/>
      <c r="V1030" s="150"/>
      <c r="W1030" s="150"/>
      <c r="X1030" s="164"/>
      <c r="Y1030" s="121"/>
      <c r="Z1030" s="87"/>
      <c r="AA1030" s="87"/>
      <c r="AB1030" s="4"/>
    </row>
    <row r="1031" spans="1:28" x14ac:dyDescent="0.25">
      <c r="A1031" s="176"/>
      <c r="B1031" s="185"/>
      <c r="C1031" s="150"/>
      <c r="D1031" s="150"/>
      <c r="E1031" s="150"/>
      <c r="F1031" s="150"/>
      <c r="G1031" s="150"/>
      <c r="H1031" s="150"/>
      <c r="I1031" s="150"/>
      <c r="J1031" s="150"/>
      <c r="K1031" s="150"/>
      <c r="L1031" s="150"/>
      <c r="M1031" s="150"/>
      <c r="N1031" s="150"/>
      <c r="O1031" s="150"/>
      <c r="P1031" s="150"/>
      <c r="Q1031" s="150"/>
      <c r="R1031" s="150"/>
      <c r="S1031" s="150"/>
      <c r="T1031" s="150"/>
      <c r="U1031" s="150"/>
      <c r="V1031" s="150"/>
      <c r="W1031" s="150"/>
      <c r="X1031" s="164"/>
      <c r="Y1031" s="121"/>
      <c r="Z1031" s="87"/>
      <c r="AA1031" s="87"/>
      <c r="AB1031" s="4"/>
    </row>
    <row r="1032" spans="1:28" x14ac:dyDescent="0.25">
      <c r="A1032" s="176"/>
      <c r="B1032" s="185"/>
      <c r="C1032" s="150"/>
      <c r="D1032" s="150"/>
      <c r="E1032" s="150"/>
      <c r="F1032" s="150"/>
      <c r="G1032" s="150"/>
      <c r="H1032" s="150"/>
      <c r="I1032" s="150"/>
      <c r="J1032" s="150"/>
      <c r="K1032" s="150"/>
      <c r="L1032" s="150"/>
      <c r="M1032" s="150"/>
      <c r="N1032" s="150"/>
      <c r="O1032" s="150"/>
      <c r="P1032" s="150"/>
      <c r="Q1032" s="150"/>
      <c r="R1032" s="150"/>
      <c r="S1032" s="150"/>
      <c r="T1032" s="150"/>
      <c r="U1032" s="150"/>
      <c r="V1032" s="150"/>
      <c r="W1032" s="150"/>
      <c r="X1032" s="164"/>
      <c r="Y1032" s="121"/>
      <c r="Z1032" s="87"/>
      <c r="AA1032" s="87"/>
      <c r="AB1032" s="4"/>
    </row>
    <row r="1033" spans="1:28" x14ac:dyDescent="0.25">
      <c r="A1033" s="176"/>
      <c r="B1033" s="185"/>
      <c r="C1033" s="150"/>
      <c r="D1033" s="150"/>
      <c r="E1033" s="150"/>
      <c r="F1033" s="150"/>
      <c r="G1033" s="150"/>
      <c r="H1033" s="150"/>
      <c r="I1033" s="150"/>
      <c r="J1033" s="150"/>
      <c r="K1033" s="150"/>
      <c r="L1033" s="150"/>
      <c r="M1033" s="150"/>
      <c r="N1033" s="150"/>
      <c r="O1033" s="150"/>
      <c r="P1033" s="150"/>
      <c r="Q1033" s="150"/>
      <c r="R1033" s="150"/>
      <c r="S1033" s="150"/>
      <c r="T1033" s="150"/>
      <c r="U1033" s="150"/>
      <c r="V1033" s="150"/>
      <c r="W1033" s="150"/>
      <c r="X1033" s="164"/>
      <c r="Y1033" s="121"/>
      <c r="Z1033" s="87"/>
      <c r="AA1033" s="87"/>
      <c r="AB1033" s="4"/>
    </row>
    <row r="1034" spans="1:28" x14ac:dyDescent="0.25">
      <c r="A1034" s="176"/>
      <c r="B1034" s="185"/>
      <c r="C1034" s="150"/>
      <c r="D1034" s="150"/>
      <c r="E1034" s="150"/>
      <c r="F1034" s="150"/>
      <c r="G1034" s="150"/>
      <c r="H1034" s="150"/>
      <c r="I1034" s="150"/>
      <c r="J1034" s="150"/>
      <c r="K1034" s="150"/>
      <c r="L1034" s="150"/>
      <c r="M1034" s="150"/>
      <c r="N1034" s="150"/>
      <c r="O1034" s="150"/>
      <c r="P1034" s="150"/>
      <c r="Q1034" s="150"/>
      <c r="R1034" s="150"/>
      <c r="S1034" s="150"/>
      <c r="T1034" s="150"/>
      <c r="U1034" s="150"/>
      <c r="V1034" s="150"/>
      <c r="W1034" s="150"/>
      <c r="X1034" s="164"/>
      <c r="Y1034" s="121"/>
      <c r="Z1034" s="87"/>
      <c r="AA1034" s="87"/>
      <c r="AB1034" s="4"/>
    </row>
    <row r="1035" spans="1:28" x14ac:dyDescent="0.25">
      <c r="A1035" s="176"/>
      <c r="B1035" s="185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  <c r="M1035" s="150"/>
      <c r="N1035" s="150"/>
      <c r="O1035" s="150"/>
      <c r="P1035" s="150"/>
      <c r="Q1035" s="150"/>
      <c r="R1035" s="150"/>
      <c r="S1035" s="150"/>
      <c r="T1035" s="150"/>
      <c r="U1035" s="150"/>
      <c r="V1035" s="150"/>
      <c r="W1035" s="150"/>
      <c r="X1035" s="164"/>
      <c r="Y1035" s="121"/>
      <c r="Z1035" s="87"/>
      <c r="AA1035" s="87"/>
      <c r="AB1035" s="4"/>
    </row>
    <row r="1036" spans="1:28" x14ac:dyDescent="0.25">
      <c r="A1036" s="176"/>
      <c r="B1036" s="185"/>
      <c r="C1036" s="150"/>
      <c r="D1036" s="150"/>
      <c r="E1036" s="150"/>
      <c r="F1036" s="150"/>
      <c r="G1036" s="150"/>
      <c r="H1036" s="150"/>
      <c r="I1036" s="150"/>
      <c r="J1036" s="150"/>
      <c r="K1036" s="150"/>
      <c r="L1036" s="150"/>
      <c r="M1036" s="150"/>
      <c r="N1036" s="150"/>
      <c r="O1036" s="150"/>
      <c r="P1036" s="150"/>
      <c r="Q1036" s="150"/>
      <c r="R1036" s="150"/>
      <c r="S1036" s="150"/>
      <c r="T1036" s="150"/>
      <c r="U1036" s="150"/>
      <c r="V1036" s="150"/>
      <c r="W1036" s="150"/>
      <c r="X1036" s="164"/>
      <c r="Y1036" s="121"/>
      <c r="Z1036" s="87"/>
      <c r="AA1036" s="87"/>
      <c r="AB1036" s="4"/>
    </row>
    <row r="1037" spans="1:28" x14ac:dyDescent="0.25">
      <c r="A1037" s="176"/>
      <c r="B1037" s="185"/>
      <c r="C1037" s="150"/>
      <c r="D1037" s="150"/>
      <c r="E1037" s="150"/>
      <c r="F1037" s="150"/>
      <c r="G1037" s="150"/>
      <c r="H1037" s="150"/>
      <c r="I1037" s="150"/>
      <c r="J1037" s="150"/>
      <c r="K1037" s="150"/>
      <c r="L1037" s="150"/>
      <c r="M1037" s="150"/>
      <c r="N1037" s="150"/>
      <c r="O1037" s="150"/>
      <c r="P1037" s="150"/>
      <c r="Q1037" s="150"/>
      <c r="R1037" s="150"/>
      <c r="S1037" s="150"/>
      <c r="T1037" s="150"/>
      <c r="U1037" s="150"/>
      <c r="V1037" s="150"/>
      <c r="W1037" s="150"/>
      <c r="X1037" s="164"/>
      <c r="Y1037" s="121"/>
      <c r="Z1037" s="87"/>
      <c r="AA1037" s="87"/>
      <c r="AB1037" s="4"/>
    </row>
    <row r="1038" spans="1:28" x14ac:dyDescent="0.25">
      <c r="A1038" s="176"/>
      <c r="B1038" s="185"/>
      <c r="C1038" s="150"/>
      <c r="D1038" s="150"/>
      <c r="E1038" s="150"/>
      <c r="F1038" s="150"/>
      <c r="G1038" s="150"/>
      <c r="H1038" s="150"/>
      <c r="I1038" s="150"/>
      <c r="J1038" s="150"/>
      <c r="K1038" s="150"/>
      <c r="L1038" s="150"/>
      <c r="M1038" s="150"/>
      <c r="N1038" s="150"/>
      <c r="O1038" s="150"/>
      <c r="P1038" s="150"/>
      <c r="Q1038" s="150"/>
      <c r="R1038" s="150"/>
      <c r="S1038" s="150"/>
      <c r="T1038" s="150"/>
      <c r="U1038" s="150"/>
      <c r="V1038" s="150"/>
      <c r="W1038" s="150"/>
      <c r="X1038" s="164"/>
      <c r="Y1038" s="121"/>
      <c r="Z1038" s="87"/>
      <c r="AA1038" s="87"/>
      <c r="AB1038" s="4"/>
    </row>
    <row r="1039" spans="1:28" x14ac:dyDescent="0.25">
      <c r="A1039" s="176"/>
      <c r="B1039" s="185"/>
      <c r="C1039" s="150"/>
      <c r="D1039" s="150"/>
      <c r="E1039" s="150"/>
      <c r="F1039" s="150"/>
      <c r="G1039" s="150"/>
      <c r="H1039" s="150"/>
      <c r="I1039" s="150"/>
      <c r="J1039" s="150"/>
      <c r="K1039" s="150"/>
      <c r="L1039" s="150"/>
      <c r="M1039" s="150"/>
      <c r="N1039" s="150"/>
      <c r="O1039" s="150"/>
      <c r="P1039" s="150"/>
      <c r="Q1039" s="150"/>
      <c r="R1039" s="150"/>
      <c r="S1039" s="150"/>
      <c r="T1039" s="150"/>
      <c r="U1039" s="150"/>
      <c r="V1039" s="150"/>
      <c r="W1039" s="150"/>
      <c r="X1039" s="164"/>
      <c r="Y1039" s="121"/>
      <c r="Z1039" s="87"/>
      <c r="AA1039" s="87"/>
      <c r="AB1039" s="4"/>
    </row>
    <row r="1040" spans="1:28" x14ac:dyDescent="0.25">
      <c r="A1040" s="176"/>
      <c r="B1040" s="185"/>
      <c r="C1040" s="150"/>
      <c r="D1040" s="150"/>
      <c r="E1040" s="150"/>
      <c r="F1040" s="150"/>
      <c r="G1040" s="150"/>
      <c r="H1040" s="150"/>
      <c r="I1040" s="150"/>
      <c r="J1040" s="150"/>
      <c r="K1040" s="150"/>
      <c r="L1040" s="150"/>
      <c r="M1040" s="150"/>
      <c r="N1040" s="150"/>
      <c r="O1040" s="150"/>
      <c r="P1040" s="150"/>
      <c r="Q1040" s="150"/>
      <c r="R1040" s="150"/>
      <c r="S1040" s="150"/>
      <c r="T1040" s="150"/>
      <c r="U1040" s="150"/>
      <c r="V1040" s="150"/>
      <c r="W1040" s="150"/>
      <c r="X1040" s="164"/>
      <c r="Y1040" s="121"/>
      <c r="Z1040" s="87"/>
      <c r="AA1040" s="87"/>
      <c r="AB1040" s="4"/>
    </row>
    <row r="1041" spans="1:28" x14ac:dyDescent="0.25">
      <c r="A1041" s="176"/>
      <c r="B1041" s="185"/>
      <c r="C1041" s="150"/>
      <c r="D1041" s="150"/>
      <c r="E1041" s="150"/>
      <c r="F1041" s="150"/>
      <c r="G1041" s="150"/>
      <c r="H1041" s="150"/>
      <c r="I1041" s="150"/>
      <c r="J1041" s="150"/>
      <c r="K1041" s="150"/>
      <c r="L1041" s="150"/>
      <c r="M1041" s="150"/>
      <c r="N1041" s="150"/>
      <c r="O1041" s="150"/>
      <c r="P1041" s="150"/>
      <c r="Q1041" s="150"/>
      <c r="R1041" s="150"/>
      <c r="S1041" s="150"/>
      <c r="T1041" s="150"/>
      <c r="U1041" s="150"/>
      <c r="V1041" s="150"/>
      <c r="W1041" s="150"/>
      <c r="X1041" s="164"/>
      <c r="Y1041" s="121"/>
      <c r="Z1041" s="87"/>
      <c r="AA1041" s="87"/>
      <c r="AB1041" s="4"/>
    </row>
    <row r="1042" spans="1:28" x14ac:dyDescent="0.25">
      <c r="A1042" s="176"/>
      <c r="B1042" s="185"/>
      <c r="C1042" s="150"/>
      <c r="D1042" s="150"/>
      <c r="E1042" s="150"/>
      <c r="F1042" s="150"/>
      <c r="G1042" s="150"/>
      <c r="H1042" s="150"/>
      <c r="I1042" s="150"/>
      <c r="J1042" s="150"/>
      <c r="K1042" s="150"/>
      <c r="L1042" s="150"/>
      <c r="M1042" s="150"/>
      <c r="N1042" s="150"/>
      <c r="O1042" s="150"/>
      <c r="P1042" s="150"/>
      <c r="Q1042" s="150"/>
      <c r="R1042" s="150"/>
      <c r="S1042" s="150"/>
      <c r="T1042" s="150"/>
      <c r="U1042" s="150"/>
      <c r="V1042" s="150"/>
      <c r="W1042" s="150"/>
      <c r="X1042" s="164"/>
      <c r="Y1042" s="121"/>
      <c r="Z1042" s="87"/>
      <c r="AA1042" s="87"/>
      <c r="AB1042" s="4"/>
    </row>
    <row r="1043" spans="1:28" x14ac:dyDescent="0.25">
      <c r="A1043" s="176"/>
      <c r="B1043" s="185"/>
      <c r="C1043" s="150"/>
      <c r="D1043" s="150"/>
      <c r="E1043" s="150"/>
      <c r="F1043" s="150"/>
      <c r="G1043" s="150"/>
      <c r="H1043" s="150"/>
      <c r="I1043" s="150"/>
      <c r="J1043" s="150"/>
      <c r="K1043" s="150"/>
      <c r="L1043" s="150"/>
      <c r="M1043" s="150"/>
      <c r="N1043" s="150"/>
      <c r="O1043" s="150"/>
      <c r="P1043" s="150"/>
      <c r="Q1043" s="150"/>
      <c r="R1043" s="150"/>
      <c r="S1043" s="150"/>
      <c r="T1043" s="150"/>
      <c r="U1043" s="150"/>
      <c r="V1043" s="150"/>
      <c r="W1043" s="150"/>
      <c r="X1043" s="164"/>
      <c r="Y1043" s="121"/>
      <c r="Z1043" s="87"/>
      <c r="AA1043" s="87"/>
      <c r="AB1043" s="4"/>
    </row>
    <row r="1044" spans="1:28" x14ac:dyDescent="0.25">
      <c r="A1044" s="176"/>
      <c r="B1044" s="185"/>
      <c r="C1044" s="150"/>
      <c r="D1044" s="150"/>
      <c r="E1044" s="150"/>
      <c r="F1044" s="150"/>
      <c r="G1044" s="150"/>
      <c r="H1044" s="150"/>
      <c r="I1044" s="150"/>
      <c r="J1044" s="150"/>
      <c r="K1044" s="150"/>
      <c r="L1044" s="150"/>
      <c r="M1044" s="150"/>
      <c r="N1044" s="150"/>
      <c r="O1044" s="150"/>
      <c r="P1044" s="150"/>
      <c r="Q1044" s="150"/>
      <c r="R1044" s="150"/>
      <c r="S1044" s="150"/>
      <c r="T1044" s="150"/>
      <c r="U1044" s="150"/>
      <c r="V1044" s="150"/>
      <c r="W1044" s="150"/>
      <c r="X1044" s="164"/>
      <c r="Y1044" s="121"/>
      <c r="Z1044" s="87"/>
      <c r="AA1044" s="87"/>
      <c r="AB1044" s="4"/>
    </row>
    <row r="1045" spans="1:28" x14ac:dyDescent="0.25">
      <c r="A1045" s="176"/>
      <c r="B1045" s="185"/>
      <c r="C1045" s="150"/>
      <c r="D1045" s="150"/>
      <c r="E1045" s="150"/>
      <c r="F1045" s="150"/>
      <c r="G1045" s="150"/>
      <c r="H1045" s="150"/>
      <c r="I1045" s="150"/>
      <c r="J1045" s="150"/>
      <c r="K1045" s="150"/>
      <c r="L1045" s="150"/>
      <c r="M1045" s="150"/>
      <c r="N1045" s="150"/>
      <c r="O1045" s="150"/>
      <c r="P1045" s="150"/>
      <c r="Q1045" s="150"/>
      <c r="R1045" s="150"/>
      <c r="S1045" s="150"/>
      <c r="T1045" s="150"/>
      <c r="U1045" s="150"/>
      <c r="V1045" s="150"/>
      <c r="W1045" s="150"/>
      <c r="X1045" s="164"/>
      <c r="Y1045" s="121"/>
      <c r="Z1045" s="87"/>
      <c r="AA1045" s="87"/>
      <c r="AB1045" s="4"/>
    </row>
    <row r="1046" spans="1:28" x14ac:dyDescent="0.25">
      <c r="A1046" s="176"/>
      <c r="B1046" s="185"/>
      <c r="C1046" s="150"/>
      <c r="D1046" s="150"/>
      <c r="E1046" s="150"/>
      <c r="F1046" s="150"/>
      <c r="G1046" s="150"/>
      <c r="H1046" s="150"/>
      <c r="I1046" s="150"/>
      <c r="J1046" s="150"/>
      <c r="K1046" s="150"/>
      <c r="L1046" s="150"/>
      <c r="M1046" s="150"/>
      <c r="N1046" s="150"/>
      <c r="O1046" s="150"/>
      <c r="P1046" s="150"/>
      <c r="Q1046" s="150"/>
      <c r="R1046" s="150"/>
      <c r="S1046" s="150"/>
      <c r="T1046" s="150"/>
      <c r="U1046" s="150"/>
      <c r="V1046" s="150"/>
      <c r="W1046" s="150"/>
      <c r="X1046" s="164"/>
      <c r="Y1046" s="121"/>
      <c r="Z1046" s="87"/>
      <c r="AA1046" s="87"/>
      <c r="AB1046" s="4"/>
    </row>
    <row r="1047" spans="1:28" x14ac:dyDescent="0.25">
      <c r="A1047" s="176"/>
      <c r="B1047" s="185"/>
      <c r="C1047" s="150"/>
      <c r="D1047" s="150"/>
      <c r="E1047" s="150"/>
      <c r="F1047" s="150"/>
      <c r="G1047" s="150"/>
      <c r="H1047" s="150"/>
      <c r="I1047" s="150"/>
      <c r="J1047" s="150"/>
      <c r="K1047" s="150"/>
      <c r="L1047" s="150"/>
      <c r="M1047" s="150"/>
      <c r="N1047" s="150"/>
      <c r="O1047" s="150"/>
      <c r="P1047" s="150"/>
      <c r="Q1047" s="150"/>
      <c r="R1047" s="150"/>
      <c r="S1047" s="150"/>
      <c r="T1047" s="150"/>
      <c r="U1047" s="150"/>
      <c r="V1047" s="150"/>
      <c r="W1047" s="150"/>
      <c r="X1047" s="164"/>
      <c r="Y1047" s="121"/>
      <c r="Z1047" s="87"/>
      <c r="AA1047" s="87"/>
      <c r="AB1047" s="4"/>
    </row>
    <row r="1048" spans="1:28" x14ac:dyDescent="0.25">
      <c r="A1048" s="176"/>
      <c r="B1048" s="185"/>
      <c r="C1048" s="150"/>
      <c r="D1048" s="150"/>
      <c r="E1048" s="150"/>
      <c r="F1048" s="150"/>
      <c r="G1048" s="150"/>
      <c r="H1048" s="150"/>
      <c r="I1048" s="150"/>
      <c r="J1048" s="150"/>
      <c r="K1048" s="150"/>
      <c r="L1048" s="150"/>
      <c r="M1048" s="150"/>
      <c r="N1048" s="150"/>
      <c r="O1048" s="150"/>
      <c r="P1048" s="150"/>
      <c r="Q1048" s="150"/>
      <c r="R1048" s="150"/>
      <c r="S1048" s="150"/>
      <c r="T1048" s="150"/>
      <c r="U1048" s="150"/>
      <c r="V1048" s="150"/>
      <c r="W1048" s="150"/>
      <c r="X1048" s="164"/>
      <c r="Y1048" s="121"/>
      <c r="Z1048" s="87"/>
      <c r="AA1048" s="87"/>
      <c r="AB1048" s="4"/>
    </row>
    <row r="1049" spans="1:28" x14ac:dyDescent="0.25">
      <c r="A1049" s="176"/>
      <c r="B1049" s="185"/>
      <c r="C1049" s="150"/>
      <c r="D1049" s="150"/>
      <c r="E1049" s="150"/>
      <c r="F1049" s="150"/>
      <c r="G1049" s="150"/>
      <c r="H1049" s="150"/>
      <c r="I1049" s="150"/>
      <c r="J1049" s="150"/>
      <c r="K1049" s="150"/>
      <c r="L1049" s="150"/>
      <c r="M1049" s="150"/>
      <c r="N1049" s="150"/>
      <c r="O1049" s="150"/>
      <c r="P1049" s="150"/>
      <c r="Q1049" s="150"/>
      <c r="R1049" s="150"/>
      <c r="S1049" s="150"/>
      <c r="T1049" s="150"/>
      <c r="U1049" s="150"/>
      <c r="V1049" s="150"/>
      <c r="W1049" s="150"/>
      <c r="X1049" s="164"/>
      <c r="Y1049" s="121"/>
      <c r="Z1049" s="87"/>
      <c r="AA1049" s="87"/>
      <c r="AB1049" s="4"/>
    </row>
    <row r="1050" spans="1:28" x14ac:dyDescent="0.25">
      <c r="A1050" s="176"/>
      <c r="B1050" s="185"/>
      <c r="C1050" s="150"/>
      <c r="D1050" s="150"/>
      <c r="E1050" s="150"/>
      <c r="F1050" s="150"/>
      <c r="G1050" s="150"/>
      <c r="H1050" s="150"/>
      <c r="I1050" s="150"/>
      <c r="J1050" s="150"/>
      <c r="K1050" s="150"/>
      <c r="L1050" s="150"/>
      <c r="M1050" s="150"/>
      <c r="N1050" s="150"/>
      <c r="O1050" s="150"/>
      <c r="P1050" s="150"/>
      <c r="Q1050" s="150"/>
      <c r="R1050" s="150"/>
      <c r="S1050" s="150"/>
      <c r="T1050" s="150"/>
      <c r="U1050" s="150"/>
      <c r="V1050" s="150"/>
      <c r="W1050" s="150"/>
      <c r="X1050" s="164"/>
      <c r="Y1050" s="121"/>
      <c r="Z1050" s="87"/>
      <c r="AA1050" s="87"/>
      <c r="AB1050" s="4"/>
    </row>
    <row r="1051" spans="1:28" x14ac:dyDescent="0.25">
      <c r="A1051" s="176"/>
      <c r="B1051" s="185"/>
      <c r="C1051" s="150"/>
      <c r="D1051" s="150"/>
      <c r="E1051" s="150"/>
      <c r="F1051" s="150"/>
      <c r="G1051" s="150"/>
      <c r="H1051" s="150"/>
      <c r="I1051" s="150"/>
      <c r="J1051" s="150"/>
      <c r="K1051" s="150"/>
      <c r="L1051" s="150"/>
      <c r="M1051" s="150"/>
      <c r="N1051" s="150"/>
      <c r="O1051" s="150"/>
      <c r="P1051" s="150"/>
      <c r="Q1051" s="150"/>
      <c r="R1051" s="150"/>
      <c r="S1051" s="150"/>
      <c r="T1051" s="150"/>
      <c r="U1051" s="150"/>
      <c r="V1051" s="150"/>
      <c r="W1051" s="150"/>
      <c r="X1051" s="164"/>
      <c r="Y1051" s="121"/>
      <c r="Z1051" s="87"/>
      <c r="AA1051" s="87"/>
      <c r="AB1051" s="4"/>
    </row>
    <row r="1052" spans="1:28" x14ac:dyDescent="0.25">
      <c r="A1052" s="176"/>
      <c r="B1052" s="185"/>
      <c r="C1052" s="150"/>
      <c r="D1052" s="150"/>
      <c r="E1052" s="150"/>
      <c r="F1052" s="150"/>
      <c r="G1052" s="150"/>
      <c r="H1052" s="150"/>
      <c r="I1052" s="150"/>
      <c r="J1052" s="150"/>
      <c r="K1052" s="150"/>
      <c r="L1052" s="150"/>
      <c r="M1052" s="150"/>
      <c r="N1052" s="150"/>
      <c r="O1052" s="150"/>
      <c r="P1052" s="150"/>
      <c r="Q1052" s="150"/>
      <c r="R1052" s="150"/>
      <c r="S1052" s="150"/>
      <c r="T1052" s="150"/>
      <c r="U1052" s="150"/>
      <c r="V1052" s="150"/>
      <c r="W1052" s="150"/>
      <c r="X1052" s="164"/>
      <c r="Y1052" s="121"/>
      <c r="Z1052" s="87"/>
      <c r="AA1052" s="87"/>
      <c r="AB1052" s="4"/>
    </row>
    <row r="1053" spans="1:28" x14ac:dyDescent="0.25">
      <c r="A1053" s="176"/>
      <c r="B1053" s="185"/>
      <c r="C1053" s="150"/>
      <c r="D1053" s="150"/>
      <c r="E1053" s="150"/>
      <c r="F1053" s="150"/>
      <c r="G1053" s="150"/>
      <c r="H1053" s="150"/>
      <c r="I1053" s="150"/>
      <c r="J1053" s="150"/>
      <c r="K1053" s="150"/>
      <c r="L1053" s="150"/>
      <c r="M1053" s="150"/>
      <c r="N1053" s="150"/>
      <c r="O1053" s="150"/>
      <c r="P1053" s="150"/>
      <c r="Q1053" s="150"/>
      <c r="R1053" s="150"/>
      <c r="S1053" s="150"/>
      <c r="T1053" s="150"/>
      <c r="U1053" s="150"/>
      <c r="V1053" s="150"/>
      <c r="W1053" s="150"/>
      <c r="X1053" s="164"/>
      <c r="Y1053" s="121"/>
      <c r="Z1053" s="87"/>
      <c r="AA1053" s="87"/>
      <c r="AB1053" s="4"/>
    </row>
    <row r="1054" spans="1:28" x14ac:dyDescent="0.25">
      <c r="A1054" s="176"/>
      <c r="B1054" s="185"/>
      <c r="C1054" s="150"/>
      <c r="D1054" s="150"/>
      <c r="E1054" s="150"/>
      <c r="F1054" s="150"/>
      <c r="G1054" s="150"/>
      <c r="H1054" s="150"/>
      <c r="I1054" s="150"/>
      <c r="J1054" s="150"/>
      <c r="K1054" s="150"/>
      <c r="L1054" s="150"/>
      <c r="M1054" s="150"/>
      <c r="N1054" s="150"/>
      <c r="O1054" s="150"/>
      <c r="P1054" s="150"/>
      <c r="Q1054" s="150"/>
      <c r="R1054" s="150"/>
      <c r="S1054" s="150"/>
      <c r="T1054" s="150"/>
      <c r="U1054" s="150"/>
      <c r="V1054" s="150"/>
      <c r="W1054" s="150"/>
      <c r="X1054" s="164"/>
      <c r="Y1054" s="121"/>
      <c r="Z1054" s="87"/>
      <c r="AA1054" s="87"/>
      <c r="AB1054" s="4"/>
    </row>
    <row r="1055" spans="1:28" x14ac:dyDescent="0.25">
      <c r="A1055" s="176"/>
      <c r="B1055" s="185"/>
      <c r="C1055" s="150"/>
      <c r="D1055" s="150"/>
      <c r="E1055" s="150"/>
      <c r="F1055" s="150"/>
      <c r="G1055" s="150"/>
      <c r="H1055" s="150"/>
      <c r="I1055" s="150"/>
      <c r="J1055" s="150"/>
      <c r="K1055" s="150"/>
      <c r="L1055" s="150"/>
      <c r="M1055" s="150"/>
      <c r="N1055" s="150"/>
      <c r="O1055" s="150"/>
      <c r="P1055" s="150"/>
      <c r="Q1055" s="150"/>
      <c r="R1055" s="150"/>
      <c r="S1055" s="150"/>
      <c r="T1055" s="150"/>
      <c r="U1055" s="150"/>
      <c r="V1055" s="150"/>
      <c r="W1055" s="150"/>
      <c r="X1055" s="164"/>
      <c r="Y1055" s="121"/>
      <c r="Z1055" s="87"/>
      <c r="AA1055" s="87"/>
      <c r="AB1055" s="4"/>
    </row>
    <row r="1056" spans="1:28" x14ac:dyDescent="0.25">
      <c r="A1056" s="176"/>
      <c r="B1056" s="185"/>
      <c r="C1056" s="150"/>
      <c r="D1056" s="150"/>
      <c r="E1056" s="150"/>
      <c r="F1056" s="150"/>
      <c r="G1056" s="150"/>
      <c r="H1056" s="150"/>
      <c r="I1056" s="150"/>
      <c r="J1056" s="150"/>
      <c r="K1056" s="150"/>
      <c r="L1056" s="150"/>
      <c r="M1056" s="150"/>
      <c r="N1056" s="150"/>
      <c r="O1056" s="150"/>
      <c r="P1056" s="150"/>
      <c r="Q1056" s="150"/>
      <c r="R1056" s="150"/>
      <c r="S1056" s="150"/>
      <c r="T1056" s="150"/>
      <c r="U1056" s="150"/>
      <c r="V1056" s="150"/>
      <c r="W1056" s="150"/>
      <c r="X1056" s="164"/>
      <c r="Y1056" s="121"/>
      <c r="Z1056" s="87"/>
      <c r="AA1056" s="87"/>
      <c r="AB1056" s="4"/>
    </row>
    <row r="1057" spans="1:28" x14ac:dyDescent="0.25">
      <c r="A1057" s="176"/>
      <c r="B1057" s="185"/>
      <c r="C1057" s="150"/>
      <c r="D1057" s="150"/>
      <c r="E1057" s="150"/>
      <c r="F1057" s="150"/>
      <c r="G1057" s="150"/>
      <c r="H1057" s="150"/>
      <c r="I1057" s="150"/>
      <c r="J1057" s="150"/>
      <c r="K1057" s="150"/>
      <c r="L1057" s="150"/>
      <c r="M1057" s="150"/>
      <c r="N1057" s="150"/>
      <c r="O1057" s="150"/>
      <c r="P1057" s="150"/>
      <c r="Q1057" s="150"/>
      <c r="R1057" s="150"/>
      <c r="S1057" s="150"/>
      <c r="T1057" s="150"/>
      <c r="U1057" s="150"/>
      <c r="V1057" s="150"/>
      <c r="W1057" s="150"/>
      <c r="X1057" s="164"/>
      <c r="Y1057" s="121"/>
      <c r="Z1057" s="87"/>
      <c r="AA1057" s="87"/>
      <c r="AB1057" s="4"/>
    </row>
    <row r="1058" spans="1:28" x14ac:dyDescent="0.25">
      <c r="A1058" s="176"/>
      <c r="B1058" s="185"/>
      <c r="C1058" s="150"/>
      <c r="D1058" s="150"/>
      <c r="E1058" s="150"/>
      <c r="F1058" s="150"/>
      <c r="G1058" s="150"/>
      <c r="H1058" s="150"/>
      <c r="I1058" s="150"/>
      <c r="J1058" s="150"/>
      <c r="K1058" s="150"/>
      <c r="L1058" s="150"/>
      <c r="M1058" s="150"/>
      <c r="N1058" s="150"/>
      <c r="O1058" s="150"/>
      <c r="P1058" s="150"/>
      <c r="Q1058" s="150"/>
      <c r="R1058" s="150"/>
      <c r="S1058" s="150"/>
      <c r="T1058" s="150"/>
      <c r="U1058" s="150"/>
      <c r="V1058" s="150"/>
      <c r="W1058" s="150"/>
      <c r="X1058" s="164"/>
      <c r="Y1058" s="121"/>
      <c r="Z1058" s="87"/>
      <c r="AA1058" s="87"/>
      <c r="AB1058" s="4"/>
    </row>
    <row r="1059" spans="1:28" x14ac:dyDescent="0.25">
      <c r="A1059" s="176"/>
      <c r="B1059" s="185"/>
      <c r="C1059" s="150"/>
      <c r="D1059" s="150"/>
      <c r="E1059" s="150"/>
      <c r="F1059" s="150"/>
      <c r="G1059" s="150"/>
      <c r="H1059" s="150"/>
      <c r="I1059" s="150"/>
      <c r="J1059" s="150"/>
      <c r="K1059" s="150"/>
      <c r="L1059" s="150"/>
      <c r="M1059" s="150"/>
      <c r="N1059" s="150"/>
      <c r="O1059" s="150"/>
      <c r="P1059" s="150"/>
      <c r="Q1059" s="150"/>
      <c r="R1059" s="150"/>
      <c r="S1059" s="150"/>
      <c r="T1059" s="150"/>
      <c r="U1059" s="150"/>
      <c r="V1059" s="150"/>
      <c r="W1059" s="150"/>
      <c r="X1059" s="164"/>
      <c r="Y1059" s="121"/>
      <c r="Z1059" s="87"/>
      <c r="AA1059" s="87"/>
      <c r="AB1059" s="4"/>
    </row>
    <row r="1060" spans="1:28" x14ac:dyDescent="0.25">
      <c r="A1060" s="176"/>
      <c r="B1060" s="185"/>
      <c r="C1060" s="150"/>
      <c r="D1060" s="150"/>
      <c r="E1060" s="150"/>
      <c r="F1060" s="150"/>
      <c r="G1060" s="150"/>
      <c r="H1060" s="150"/>
      <c r="I1060" s="150"/>
      <c r="J1060" s="150"/>
      <c r="K1060" s="150"/>
      <c r="L1060" s="150"/>
      <c r="M1060" s="150"/>
      <c r="N1060" s="150"/>
      <c r="O1060" s="150"/>
      <c r="P1060" s="150"/>
      <c r="Q1060" s="150"/>
      <c r="R1060" s="150"/>
      <c r="S1060" s="150"/>
      <c r="T1060" s="150"/>
      <c r="U1060" s="150"/>
      <c r="V1060" s="150"/>
      <c r="W1060" s="150"/>
      <c r="X1060" s="164"/>
      <c r="Y1060" s="121"/>
      <c r="Z1060" s="87"/>
      <c r="AA1060" s="87"/>
      <c r="AB1060" s="4"/>
    </row>
    <row r="1061" spans="1:28" x14ac:dyDescent="0.25">
      <c r="A1061" s="176"/>
      <c r="B1061" s="185"/>
      <c r="C1061" s="150"/>
      <c r="D1061" s="150"/>
      <c r="E1061" s="150"/>
      <c r="F1061" s="150"/>
      <c r="G1061" s="150"/>
      <c r="H1061" s="150"/>
      <c r="I1061" s="150"/>
      <c r="J1061" s="150"/>
      <c r="K1061" s="150"/>
      <c r="L1061" s="150"/>
      <c r="M1061" s="150"/>
      <c r="N1061" s="150"/>
      <c r="O1061" s="150"/>
      <c r="P1061" s="150"/>
      <c r="Q1061" s="150"/>
      <c r="R1061" s="150"/>
      <c r="S1061" s="150"/>
      <c r="T1061" s="150"/>
      <c r="U1061" s="150"/>
      <c r="V1061" s="150"/>
      <c r="W1061" s="150"/>
      <c r="X1061" s="164"/>
      <c r="Y1061" s="121"/>
      <c r="Z1061" s="87"/>
      <c r="AA1061" s="87"/>
      <c r="AB1061" s="4"/>
    </row>
    <row r="1062" spans="1:28" x14ac:dyDescent="0.25">
      <c r="A1062" s="176"/>
      <c r="B1062" s="185"/>
      <c r="C1062" s="150"/>
      <c r="D1062" s="150"/>
      <c r="E1062" s="150"/>
      <c r="F1062" s="150"/>
      <c r="G1062" s="150"/>
      <c r="H1062" s="150"/>
      <c r="I1062" s="150"/>
      <c r="J1062" s="150"/>
      <c r="K1062" s="150"/>
      <c r="L1062" s="150"/>
      <c r="M1062" s="150"/>
      <c r="N1062" s="150"/>
      <c r="O1062" s="150"/>
      <c r="P1062" s="150"/>
      <c r="Q1062" s="150"/>
      <c r="R1062" s="150"/>
      <c r="S1062" s="150"/>
      <c r="T1062" s="150"/>
      <c r="U1062" s="150"/>
      <c r="V1062" s="150"/>
      <c r="W1062" s="150"/>
      <c r="X1062" s="164"/>
      <c r="Y1062" s="121"/>
      <c r="Z1062" s="87"/>
      <c r="AA1062" s="87"/>
      <c r="AB1062" s="4"/>
    </row>
    <row r="1063" spans="1:28" x14ac:dyDescent="0.25">
      <c r="A1063" s="176"/>
      <c r="B1063" s="185"/>
      <c r="C1063" s="150"/>
      <c r="D1063" s="150"/>
      <c r="E1063" s="150"/>
      <c r="F1063" s="150"/>
      <c r="G1063" s="150"/>
      <c r="H1063" s="150"/>
      <c r="I1063" s="150"/>
      <c r="J1063" s="150"/>
      <c r="K1063" s="150"/>
      <c r="L1063" s="150"/>
      <c r="M1063" s="150"/>
      <c r="N1063" s="150"/>
      <c r="O1063" s="150"/>
      <c r="P1063" s="150"/>
      <c r="Q1063" s="150"/>
      <c r="R1063" s="150"/>
      <c r="S1063" s="150"/>
      <c r="T1063" s="150"/>
      <c r="U1063" s="150"/>
      <c r="V1063" s="150"/>
      <c r="W1063" s="150"/>
      <c r="X1063" s="164"/>
      <c r="Y1063" s="121"/>
      <c r="Z1063" s="87"/>
      <c r="AA1063" s="87"/>
      <c r="AB1063" s="4"/>
    </row>
    <row r="1064" spans="1:28" x14ac:dyDescent="0.25">
      <c r="A1064" s="176"/>
      <c r="B1064" s="185"/>
      <c r="C1064" s="150"/>
      <c r="D1064" s="150"/>
      <c r="E1064" s="150"/>
      <c r="F1064" s="150"/>
      <c r="G1064" s="150"/>
      <c r="H1064" s="150"/>
      <c r="I1064" s="150"/>
      <c r="J1064" s="150"/>
      <c r="K1064" s="150"/>
      <c r="L1064" s="150"/>
      <c r="M1064" s="150"/>
      <c r="N1064" s="150"/>
      <c r="O1064" s="150"/>
      <c r="P1064" s="150"/>
      <c r="Q1064" s="150"/>
      <c r="R1064" s="150"/>
      <c r="S1064" s="150"/>
      <c r="T1064" s="150"/>
      <c r="U1064" s="150"/>
      <c r="V1064" s="150"/>
      <c r="W1064" s="150"/>
      <c r="X1064" s="164"/>
      <c r="Y1064" s="121"/>
      <c r="Z1064" s="87"/>
      <c r="AA1064" s="87"/>
      <c r="AB1064" s="4"/>
    </row>
    <row r="1065" spans="1:28" x14ac:dyDescent="0.25">
      <c r="A1065" s="176"/>
      <c r="B1065" s="185"/>
      <c r="C1065" s="150"/>
      <c r="D1065" s="150"/>
      <c r="E1065" s="150"/>
      <c r="F1065" s="150"/>
      <c r="G1065" s="150"/>
      <c r="H1065" s="150"/>
      <c r="I1065" s="150"/>
      <c r="J1065" s="150"/>
      <c r="K1065" s="150"/>
      <c r="L1065" s="150"/>
      <c r="M1065" s="150"/>
      <c r="N1065" s="150"/>
      <c r="O1065" s="150"/>
      <c r="P1065" s="150"/>
      <c r="Q1065" s="150"/>
      <c r="R1065" s="150"/>
      <c r="S1065" s="150"/>
      <c r="T1065" s="150"/>
      <c r="U1065" s="150"/>
      <c r="V1065" s="150"/>
      <c r="W1065" s="150"/>
      <c r="X1065" s="164"/>
      <c r="Y1065" s="121"/>
      <c r="Z1065" s="87"/>
      <c r="AA1065" s="87"/>
      <c r="AB1065" s="4"/>
    </row>
    <row r="1066" spans="1:28" x14ac:dyDescent="0.25">
      <c r="A1066" s="176"/>
      <c r="B1066" s="185"/>
      <c r="C1066" s="150"/>
      <c r="D1066" s="150"/>
      <c r="E1066" s="150"/>
      <c r="F1066" s="150"/>
      <c r="G1066" s="150"/>
      <c r="H1066" s="150"/>
      <c r="I1066" s="150"/>
      <c r="J1066" s="150"/>
      <c r="K1066" s="150"/>
      <c r="L1066" s="150"/>
      <c r="M1066" s="150"/>
      <c r="N1066" s="150"/>
      <c r="O1066" s="150"/>
      <c r="P1066" s="150"/>
      <c r="Q1066" s="150"/>
      <c r="R1066" s="150"/>
      <c r="S1066" s="150"/>
      <c r="T1066" s="150"/>
      <c r="U1066" s="150"/>
      <c r="V1066" s="150"/>
      <c r="W1066" s="150"/>
      <c r="X1066" s="164"/>
      <c r="Y1066" s="121"/>
      <c r="Z1066" s="87"/>
      <c r="AA1066" s="87"/>
      <c r="AB1066" s="4"/>
    </row>
    <row r="1067" spans="1:28" x14ac:dyDescent="0.25">
      <c r="A1067" s="176"/>
      <c r="B1067" s="185"/>
      <c r="C1067" s="150"/>
      <c r="D1067" s="150"/>
      <c r="E1067" s="150"/>
      <c r="F1067" s="150"/>
      <c r="G1067" s="150"/>
      <c r="H1067" s="150"/>
      <c r="I1067" s="150"/>
      <c r="J1067" s="150"/>
      <c r="K1067" s="150"/>
      <c r="L1067" s="150"/>
      <c r="M1067" s="150"/>
      <c r="N1067" s="150"/>
      <c r="O1067" s="150"/>
      <c r="P1067" s="150"/>
      <c r="Q1067" s="150"/>
      <c r="R1067" s="150"/>
      <c r="S1067" s="150"/>
      <c r="T1067" s="150"/>
      <c r="U1067" s="150"/>
      <c r="V1067" s="150"/>
      <c r="W1067" s="150"/>
      <c r="X1067" s="164"/>
      <c r="Y1067" s="121"/>
      <c r="Z1067" s="87"/>
      <c r="AA1067" s="87"/>
      <c r="AB1067" s="4"/>
    </row>
    <row r="1068" spans="1:28" x14ac:dyDescent="0.25">
      <c r="A1068" s="176"/>
      <c r="B1068" s="185"/>
      <c r="C1068" s="150"/>
      <c r="D1068" s="150"/>
      <c r="E1068" s="150"/>
      <c r="F1068" s="150"/>
      <c r="G1068" s="150"/>
      <c r="H1068" s="150"/>
      <c r="I1068" s="150"/>
      <c r="J1068" s="150"/>
      <c r="K1068" s="150"/>
      <c r="L1068" s="150"/>
      <c r="M1068" s="150"/>
      <c r="N1068" s="150"/>
      <c r="O1068" s="150"/>
      <c r="P1068" s="150"/>
      <c r="Q1068" s="150"/>
      <c r="R1068" s="150"/>
      <c r="S1068" s="150"/>
      <c r="T1068" s="150"/>
      <c r="U1068" s="150"/>
      <c r="V1068" s="150"/>
      <c r="W1068" s="150"/>
      <c r="X1068" s="164"/>
      <c r="Y1068" s="121"/>
      <c r="Z1068" s="87"/>
      <c r="AA1068" s="87"/>
      <c r="AB1068" s="4"/>
    </row>
    <row r="1069" spans="1:28" x14ac:dyDescent="0.25">
      <c r="A1069" s="176"/>
      <c r="B1069" s="185"/>
      <c r="C1069" s="150"/>
      <c r="D1069" s="150"/>
      <c r="E1069" s="150"/>
      <c r="F1069" s="150"/>
      <c r="G1069" s="150"/>
      <c r="H1069" s="150"/>
      <c r="I1069" s="150"/>
      <c r="J1069" s="150"/>
      <c r="K1069" s="150"/>
      <c r="L1069" s="150"/>
      <c r="M1069" s="150"/>
      <c r="N1069" s="150"/>
      <c r="O1069" s="150"/>
      <c r="P1069" s="150"/>
      <c r="Q1069" s="150"/>
      <c r="R1069" s="150"/>
      <c r="S1069" s="150"/>
      <c r="T1069" s="150"/>
      <c r="U1069" s="150"/>
      <c r="V1069" s="150"/>
      <c r="W1069" s="150"/>
      <c r="X1069" s="164"/>
      <c r="Y1069" s="121"/>
      <c r="Z1069" s="87"/>
      <c r="AA1069" s="87"/>
      <c r="AB1069" s="4"/>
    </row>
    <row r="1070" spans="1:28" x14ac:dyDescent="0.25">
      <c r="A1070" s="176"/>
      <c r="B1070" s="185"/>
      <c r="C1070" s="150"/>
      <c r="D1070" s="150"/>
      <c r="E1070" s="150"/>
      <c r="F1070" s="150"/>
      <c r="G1070" s="150"/>
      <c r="H1070" s="150"/>
      <c r="I1070" s="150"/>
      <c r="J1070" s="150"/>
      <c r="K1070" s="150"/>
      <c r="L1070" s="150"/>
      <c r="M1070" s="150"/>
      <c r="N1070" s="150"/>
      <c r="O1070" s="150"/>
      <c r="P1070" s="150"/>
      <c r="Q1070" s="150"/>
      <c r="R1070" s="150"/>
      <c r="S1070" s="150"/>
      <c r="T1070" s="150"/>
      <c r="U1070" s="150"/>
      <c r="V1070" s="150"/>
      <c r="W1070" s="150"/>
      <c r="X1070" s="164"/>
      <c r="Y1070" s="121"/>
      <c r="Z1070" s="87"/>
      <c r="AA1070" s="87"/>
      <c r="AB1070" s="4"/>
    </row>
    <row r="1071" spans="1:28" x14ac:dyDescent="0.25">
      <c r="A1071" s="176"/>
      <c r="B1071" s="185"/>
      <c r="C1071" s="150"/>
      <c r="D1071" s="150"/>
      <c r="E1071" s="150"/>
      <c r="F1071" s="150"/>
      <c r="G1071" s="150"/>
      <c r="H1071" s="150"/>
      <c r="I1071" s="150"/>
      <c r="J1071" s="150"/>
      <c r="K1071" s="150"/>
      <c r="L1071" s="150"/>
      <c r="M1071" s="150"/>
      <c r="N1071" s="150"/>
      <c r="O1071" s="150"/>
      <c r="P1071" s="150"/>
      <c r="Q1071" s="150"/>
      <c r="R1071" s="150"/>
      <c r="S1071" s="150"/>
      <c r="T1071" s="150"/>
      <c r="U1071" s="150"/>
      <c r="V1071" s="150"/>
      <c r="W1071" s="150"/>
      <c r="X1071" s="164"/>
      <c r="Y1071" s="121"/>
      <c r="Z1071" s="87"/>
      <c r="AA1071" s="87"/>
      <c r="AB1071" s="4"/>
    </row>
    <row r="1072" spans="1:28" x14ac:dyDescent="0.25">
      <c r="A1072" s="176"/>
      <c r="B1072" s="185"/>
      <c r="C1072" s="150"/>
      <c r="D1072" s="150"/>
      <c r="E1072" s="150"/>
      <c r="F1072" s="150"/>
      <c r="G1072" s="150"/>
      <c r="H1072" s="150"/>
      <c r="I1072" s="150"/>
      <c r="J1072" s="150"/>
      <c r="K1072" s="150"/>
      <c r="L1072" s="150"/>
      <c r="M1072" s="150"/>
      <c r="N1072" s="150"/>
      <c r="O1072" s="150"/>
      <c r="P1072" s="150"/>
      <c r="Q1072" s="150"/>
      <c r="R1072" s="150"/>
      <c r="S1072" s="150"/>
      <c r="T1072" s="150"/>
      <c r="U1072" s="150"/>
      <c r="V1072" s="150"/>
      <c r="W1072" s="150"/>
      <c r="X1072" s="164"/>
      <c r="Y1072" s="121"/>
      <c r="Z1072" s="87"/>
      <c r="AA1072" s="87"/>
      <c r="AB1072" s="4"/>
    </row>
    <row r="1073" spans="1:28" x14ac:dyDescent="0.25">
      <c r="A1073" s="176"/>
      <c r="B1073" s="185"/>
      <c r="C1073" s="150"/>
      <c r="D1073" s="150"/>
      <c r="E1073" s="150"/>
      <c r="F1073" s="150"/>
      <c r="G1073" s="150"/>
      <c r="H1073" s="150"/>
      <c r="I1073" s="150"/>
      <c r="J1073" s="150"/>
      <c r="K1073" s="150"/>
      <c r="L1073" s="150"/>
      <c r="M1073" s="150"/>
      <c r="N1073" s="150"/>
      <c r="O1073" s="150"/>
      <c r="P1073" s="150"/>
      <c r="Q1073" s="150"/>
      <c r="R1073" s="150"/>
      <c r="S1073" s="150"/>
      <c r="T1073" s="150"/>
      <c r="U1073" s="150"/>
      <c r="V1073" s="150"/>
      <c r="W1073" s="150"/>
      <c r="X1073" s="164"/>
      <c r="Y1073" s="121"/>
      <c r="Z1073" s="87"/>
      <c r="AA1073" s="87"/>
      <c r="AB1073" s="4"/>
    </row>
    <row r="1074" spans="1:28" x14ac:dyDescent="0.25">
      <c r="A1074" s="176"/>
      <c r="B1074" s="185"/>
      <c r="C1074" s="150"/>
      <c r="D1074" s="150"/>
      <c r="E1074" s="150"/>
      <c r="F1074" s="150"/>
      <c r="G1074" s="150"/>
      <c r="H1074" s="150"/>
      <c r="I1074" s="150"/>
      <c r="J1074" s="150"/>
      <c r="K1074" s="150"/>
      <c r="L1074" s="150"/>
      <c r="M1074" s="150"/>
      <c r="N1074" s="150"/>
      <c r="O1074" s="150"/>
      <c r="P1074" s="150"/>
      <c r="Q1074" s="150"/>
      <c r="R1074" s="150"/>
      <c r="S1074" s="150"/>
      <c r="T1074" s="150"/>
      <c r="U1074" s="150"/>
      <c r="V1074" s="150"/>
      <c r="W1074" s="150"/>
      <c r="X1074" s="164"/>
      <c r="Y1074" s="121"/>
      <c r="Z1074" s="87"/>
      <c r="AA1074" s="87"/>
      <c r="AB1074" s="4"/>
    </row>
    <row r="1075" spans="1:28" x14ac:dyDescent="0.25">
      <c r="A1075" s="176"/>
      <c r="B1075" s="185"/>
      <c r="C1075" s="150"/>
      <c r="D1075" s="150"/>
      <c r="E1075" s="150"/>
      <c r="F1075" s="150"/>
      <c r="G1075" s="150"/>
      <c r="H1075" s="150"/>
      <c r="I1075" s="150"/>
      <c r="J1075" s="150"/>
      <c r="K1075" s="150"/>
      <c r="L1075" s="150"/>
      <c r="M1075" s="150"/>
      <c r="N1075" s="150"/>
      <c r="O1075" s="150"/>
      <c r="P1075" s="150"/>
      <c r="Q1075" s="150"/>
      <c r="R1075" s="150"/>
      <c r="S1075" s="150"/>
      <c r="T1075" s="150"/>
      <c r="U1075" s="150"/>
      <c r="V1075" s="150"/>
      <c r="W1075" s="150"/>
      <c r="X1075" s="164"/>
      <c r="Y1075" s="121"/>
      <c r="Z1075" s="87"/>
      <c r="AA1075" s="87"/>
      <c r="AB1075" s="4"/>
    </row>
    <row r="1076" spans="1:28" x14ac:dyDescent="0.25">
      <c r="A1076" s="176"/>
      <c r="B1076" s="185"/>
      <c r="C1076" s="150"/>
      <c r="D1076" s="150"/>
      <c r="E1076" s="150"/>
      <c r="F1076" s="150"/>
      <c r="G1076" s="150"/>
      <c r="H1076" s="150"/>
      <c r="I1076" s="150"/>
      <c r="J1076" s="150"/>
      <c r="K1076" s="150"/>
      <c r="L1076" s="150"/>
      <c r="M1076" s="150"/>
      <c r="N1076" s="150"/>
      <c r="O1076" s="150"/>
      <c r="P1076" s="150"/>
      <c r="Q1076" s="150"/>
      <c r="R1076" s="150"/>
      <c r="S1076" s="150"/>
      <c r="T1076" s="150"/>
      <c r="U1076" s="150"/>
      <c r="V1076" s="150"/>
      <c r="W1076" s="150"/>
      <c r="X1076" s="164"/>
      <c r="Y1076" s="121"/>
      <c r="Z1076" s="87"/>
      <c r="AA1076" s="87"/>
      <c r="AB1076" s="4"/>
    </row>
    <row r="1077" spans="1:28" x14ac:dyDescent="0.25">
      <c r="A1077" s="176"/>
      <c r="B1077" s="185"/>
      <c r="C1077" s="150"/>
      <c r="D1077" s="150"/>
      <c r="E1077" s="150"/>
      <c r="F1077" s="150"/>
      <c r="G1077" s="150"/>
      <c r="H1077" s="150"/>
      <c r="I1077" s="150"/>
      <c r="J1077" s="150"/>
      <c r="K1077" s="150"/>
      <c r="L1077" s="150"/>
      <c r="M1077" s="150"/>
      <c r="N1077" s="150"/>
      <c r="O1077" s="150"/>
      <c r="P1077" s="150"/>
      <c r="Q1077" s="150"/>
      <c r="R1077" s="150"/>
      <c r="S1077" s="150"/>
      <c r="T1077" s="150"/>
      <c r="U1077" s="150"/>
      <c r="V1077" s="150"/>
      <c r="W1077" s="150"/>
      <c r="X1077" s="164"/>
      <c r="Y1077" s="121"/>
      <c r="Z1077" s="87"/>
      <c r="AA1077" s="87"/>
      <c r="AB1077" s="4"/>
    </row>
    <row r="1078" spans="1:28" x14ac:dyDescent="0.25">
      <c r="A1078" s="176"/>
      <c r="B1078" s="185"/>
      <c r="C1078" s="150"/>
      <c r="D1078" s="150"/>
      <c r="E1078" s="150"/>
      <c r="F1078" s="150"/>
      <c r="G1078" s="150"/>
      <c r="H1078" s="150"/>
      <c r="I1078" s="150"/>
      <c r="J1078" s="150"/>
      <c r="K1078" s="150"/>
      <c r="L1078" s="150"/>
      <c r="M1078" s="150"/>
      <c r="N1078" s="150"/>
      <c r="O1078" s="150"/>
      <c r="P1078" s="150"/>
      <c r="Q1078" s="150"/>
      <c r="R1078" s="150"/>
      <c r="S1078" s="150"/>
      <c r="T1078" s="150"/>
      <c r="U1078" s="150"/>
      <c r="V1078" s="150"/>
      <c r="W1078" s="150"/>
      <c r="X1078" s="164"/>
      <c r="Y1078" s="121"/>
      <c r="Z1078" s="87"/>
      <c r="AA1078" s="87"/>
      <c r="AB1078" s="4"/>
    </row>
    <row r="1079" spans="1:28" x14ac:dyDescent="0.25">
      <c r="A1079" s="176"/>
      <c r="B1079" s="185"/>
      <c r="C1079" s="150"/>
      <c r="D1079" s="150"/>
      <c r="E1079" s="150"/>
      <c r="F1079" s="150"/>
      <c r="G1079" s="150"/>
      <c r="H1079" s="150"/>
      <c r="I1079" s="150"/>
      <c r="J1079" s="150"/>
      <c r="K1079" s="150"/>
      <c r="L1079" s="150"/>
      <c r="M1079" s="150"/>
      <c r="N1079" s="150"/>
      <c r="O1079" s="150"/>
      <c r="P1079" s="150"/>
      <c r="Q1079" s="150"/>
      <c r="R1079" s="150"/>
      <c r="S1079" s="150"/>
      <c r="T1079" s="150"/>
      <c r="U1079" s="150"/>
      <c r="V1079" s="150"/>
      <c r="W1079" s="150"/>
      <c r="X1079" s="164"/>
      <c r="Y1079" s="121"/>
      <c r="Z1079" s="87"/>
      <c r="AA1079" s="87"/>
      <c r="AB1079" s="4"/>
    </row>
    <row r="1080" spans="1:28" x14ac:dyDescent="0.25">
      <c r="A1080" s="176"/>
      <c r="B1080" s="185"/>
      <c r="C1080" s="150"/>
      <c r="D1080" s="150"/>
      <c r="E1080" s="150"/>
      <c r="F1080" s="150"/>
      <c r="G1080" s="150"/>
      <c r="H1080" s="150"/>
      <c r="I1080" s="150"/>
      <c r="J1080" s="150"/>
      <c r="K1080" s="150"/>
      <c r="L1080" s="150"/>
      <c r="M1080" s="150"/>
      <c r="N1080" s="150"/>
      <c r="O1080" s="150"/>
      <c r="P1080" s="150"/>
      <c r="Q1080" s="150"/>
      <c r="R1080" s="150"/>
      <c r="S1080" s="150"/>
      <c r="T1080" s="150"/>
      <c r="U1080" s="150"/>
      <c r="V1080" s="150"/>
      <c r="W1080" s="150"/>
      <c r="X1080" s="164"/>
      <c r="Y1080" s="121"/>
      <c r="Z1080" s="87"/>
      <c r="AA1080" s="87"/>
      <c r="AB1080" s="4"/>
    </row>
    <row r="1081" spans="1:28" x14ac:dyDescent="0.25">
      <c r="A1081" s="176"/>
      <c r="B1081" s="185"/>
      <c r="C1081" s="150"/>
      <c r="D1081" s="150"/>
      <c r="E1081" s="150"/>
      <c r="F1081" s="150"/>
      <c r="G1081" s="150"/>
      <c r="H1081" s="150"/>
      <c r="I1081" s="150"/>
      <c r="J1081" s="150"/>
      <c r="K1081" s="150"/>
      <c r="L1081" s="150"/>
      <c r="M1081" s="150"/>
      <c r="N1081" s="150"/>
      <c r="O1081" s="150"/>
      <c r="P1081" s="150"/>
      <c r="Q1081" s="150"/>
      <c r="R1081" s="150"/>
      <c r="S1081" s="150"/>
      <c r="T1081" s="150"/>
      <c r="U1081" s="150"/>
      <c r="V1081" s="150"/>
      <c r="W1081" s="150"/>
      <c r="X1081" s="164"/>
      <c r="Y1081" s="121"/>
      <c r="Z1081" s="87"/>
      <c r="AA1081" s="87"/>
      <c r="AB1081" s="4"/>
    </row>
    <row r="1082" spans="1:28" x14ac:dyDescent="0.25">
      <c r="A1082" s="176"/>
      <c r="B1082" s="185"/>
      <c r="C1082" s="150"/>
      <c r="D1082" s="150"/>
      <c r="E1082" s="150"/>
      <c r="F1082" s="150"/>
      <c r="G1082" s="150"/>
      <c r="H1082" s="150"/>
      <c r="I1082" s="150"/>
      <c r="J1082" s="150"/>
      <c r="K1082" s="150"/>
      <c r="L1082" s="150"/>
      <c r="M1082" s="150"/>
      <c r="N1082" s="150"/>
      <c r="O1082" s="150"/>
      <c r="P1082" s="150"/>
      <c r="Q1082" s="150"/>
      <c r="R1082" s="150"/>
      <c r="S1082" s="150"/>
      <c r="T1082" s="150"/>
      <c r="U1082" s="150"/>
      <c r="V1082" s="150"/>
      <c r="W1082" s="150"/>
      <c r="X1082" s="164"/>
      <c r="Y1082" s="121"/>
      <c r="Z1082" s="87"/>
      <c r="AA1082" s="87"/>
      <c r="AB1082" s="4"/>
    </row>
    <row r="1083" spans="1:28" x14ac:dyDescent="0.25">
      <c r="A1083" s="176"/>
      <c r="B1083" s="185"/>
      <c r="C1083" s="150"/>
      <c r="D1083" s="150"/>
      <c r="E1083" s="150"/>
      <c r="F1083" s="150"/>
      <c r="G1083" s="150"/>
      <c r="H1083" s="150"/>
      <c r="I1083" s="150"/>
      <c r="J1083" s="150"/>
      <c r="K1083" s="150"/>
      <c r="L1083" s="150"/>
      <c r="M1083" s="150"/>
      <c r="N1083" s="150"/>
      <c r="O1083" s="150"/>
      <c r="P1083" s="150"/>
      <c r="Q1083" s="150"/>
      <c r="R1083" s="150"/>
      <c r="S1083" s="150"/>
      <c r="T1083" s="150"/>
      <c r="U1083" s="150"/>
      <c r="V1083" s="150"/>
      <c r="W1083" s="150"/>
      <c r="X1083" s="164"/>
      <c r="Y1083" s="121"/>
      <c r="Z1083" s="87"/>
      <c r="AA1083" s="87"/>
      <c r="AB1083" s="4"/>
    </row>
    <row r="1084" spans="1:28" x14ac:dyDescent="0.25">
      <c r="A1084" s="176"/>
      <c r="B1084" s="185"/>
      <c r="C1084" s="150"/>
      <c r="D1084" s="150"/>
      <c r="E1084" s="150"/>
      <c r="F1084" s="150"/>
      <c r="G1084" s="150"/>
      <c r="H1084" s="150"/>
      <c r="I1084" s="150"/>
      <c r="J1084" s="150"/>
      <c r="K1084" s="150"/>
      <c r="L1084" s="150"/>
      <c r="M1084" s="150"/>
      <c r="N1084" s="150"/>
      <c r="O1084" s="150"/>
      <c r="P1084" s="150"/>
      <c r="Q1084" s="150"/>
      <c r="R1084" s="150"/>
      <c r="S1084" s="150"/>
      <c r="T1084" s="150"/>
      <c r="U1084" s="150"/>
      <c r="V1084" s="150"/>
      <c r="W1084" s="150"/>
      <c r="X1084" s="164"/>
      <c r="Y1084" s="121"/>
      <c r="Z1084" s="87"/>
      <c r="AA1084" s="87"/>
      <c r="AB1084" s="4"/>
    </row>
    <row r="1085" spans="1:28" x14ac:dyDescent="0.25">
      <c r="A1085" s="176"/>
      <c r="B1085" s="185"/>
      <c r="C1085" s="150"/>
      <c r="D1085" s="150"/>
      <c r="E1085" s="150"/>
      <c r="F1085" s="150"/>
      <c r="G1085" s="150"/>
      <c r="H1085" s="150"/>
      <c r="I1085" s="150"/>
      <c r="J1085" s="150"/>
      <c r="K1085" s="150"/>
      <c r="L1085" s="150"/>
      <c r="M1085" s="150"/>
      <c r="N1085" s="150"/>
      <c r="O1085" s="150"/>
      <c r="P1085" s="150"/>
      <c r="Q1085" s="150"/>
      <c r="R1085" s="150"/>
      <c r="S1085" s="150"/>
      <c r="T1085" s="150"/>
      <c r="U1085" s="150"/>
      <c r="V1085" s="150"/>
      <c r="W1085" s="150"/>
      <c r="X1085" s="164"/>
      <c r="Y1085" s="121"/>
      <c r="Z1085" s="87"/>
      <c r="AA1085" s="87"/>
      <c r="AB1085" s="4"/>
    </row>
    <row r="1086" spans="1:28" x14ac:dyDescent="0.25">
      <c r="A1086" s="176"/>
      <c r="B1086" s="185"/>
      <c r="C1086" s="150"/>
      <c r="D1086" s="150"/>
      <c r="E1086" s="150"/>
      <c r="F1086" s="150"/>
      <c r="G1086" s="150"/>
      <c r="H1086" s="150"/>
      <c r="I1086" s="150"/>
      <c r="J1086" s="150"/>
      <c r="K1086" s="150"/>
      <c r="L1086" s="150"/>
      <c r="M1086" s="150"/>
      <c r="N1086" s="150"/>
      <c r="O1086" s="150"/>
      <c r="P1086" s="150"/>
      <c r="Q1086" s="150"/>
      <c r="R1086" s="150"/>
      <c r="S1086" s="150"/>
      <c r="T1086" s="150"/>
      <c r="U1086" s="150"/>
      <c r="V1086" s="150"/>
      <c r="W1086" s="150"/>
      <c r="X1086" s="164"/>
      <c r="Y1086" s="121"/>
      <c r="Z1086" s="87"/>
      <c r="AA1086" s="87"/>
      <c r="AB1086" s="4"/>
    </row>
    <row r="1087" spans="1:28" x14ac:dyDescent="0.25">
      <c r="A1087" s="176"/>
      <c r="B1087" s="185"/>
      <c r="C1087" s="150"/>
      <c r="D1087" s="150"/>
      <c r="E1087" s="150"/>
      <c r="F1087" s="150"/>
      <c r="G1087" s="150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  <c r="U1087" s="150"/>
      <c r="V1087" s="150"/>
      <c r="W1087" s="150"/>
      <c r="X1087" s="164"/>
      <c r="Y1087" s="121"/>
      <c r="Z1087" s="87"/>
      <c r="AA1087" s="87"/>
      <c r="AB1087" s="4"/>
    </row>
    <row r="1088" spans="1:28" x14ac:dyDescent="0.25">
      <c r="A1088" s="176"/>
      <c r="B1088" s="185"/>
      <c r="C1088" s="150"/>
      <c r="D1088" s="150"/>
      <c r="E1088" s="150"/>
      <c r="F1088" s="150"/>
      <c r="G1088" s="150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  <c r="U1088" s="150"/>
      <c r="V1088" s="150"/>
      <c r="W1088" s="150"/>
      <c r="X1088" s="164"/>
      <c r="Y1088" s="121"/>
      <c r="Z1088" s="87"/>
      <c r="AA1088" s="87"/>
      <c r="AB1088" s="4"/>
    </row>
    <row r="1089" spans="1:28" x14ac:dyDescent="0.25">
      <c r="A1089" s="176"/>
      <c r="B1089" s="185"/>
      <c r="C1089" s="150"/>
      <c r="D1089" s="150"/>
      <c r="E1089" s="150"/>
      <c r="F1089" s="150"/>
      <c r="G1089" s="150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  <c r="U1089" s="150"/>
      <c r="V1089" s="150"/>
      <c r="W1089" s="150"/>
      <c r="X1089" s="164"/>
      <c r="Y1089" s="121"/>
      <c r="Z1089" s="87"/>
      <c r="AA1089" s="87"/>
      <c r="AB1089" s="4"/>
    </row>
    <row r="1090" spans="1:28" x14ac:dyDescent="0.25">
      <c r="A1090" s="176"/>
      <c r="B1090" s="185"/>
      <c r="C1090" s="150"/>
      <c r="D1090" s="150"/>
      <c r="E1090" s="150"/>
      <c r="F1090" s="150"/>
      <c r="G1090" s="150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  <c r="U1090" s="150"/>
      <c r="V1090" s="150"/>
      <c r="W1090" s="150"/>
      <c r="X1090" s="164"/>
      <c r="Y1090" s="121"/>
      <c r="Z1090" s="87"/>
      <c r="AA1090" s="87"/>
      <c r="AB1090" s="4"/>
    </row>
    <row r="1091" spans="1:28" x14ac:dyDescent="0.25">
      <c r="A1091" s="176"/>
      <c r="B1091" s="185"/>
      <c r="C1091" s="150"/>
      <c r="D1091" s="150"/>
      <c r="E1091" s="150"/>
      <c r="F1091" s="150"/>
      <c r="G1091" s="150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  <c r="U1091" s="150"/>
      <c r="V1091" s="150"/>
      <c r="W1091" s="150"/>
      <c r="X1091" s="164"/>
      <c r="Y1091" s="121"/>
      <c r="Z1091" s="87"/>
      <c r="AA1091" s="87"/>
      <c r="AB1091" s="4"/>
    </row>
    <row r="1092" spans="1:28" x14ac:dyDescent="0.25">
      <c r="A1092" s="176"/>
      <c r="B1092" s="185"/>
      <c r="C1092" s="150"/>
      <c r="D1092" s="150"/>
      <c r="E1092" s="150"/>
      <c r="F1092" s="150"/>
      <c r="G1092" s="150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  <c r="U1092" s="150"/>
      <c r="V1092" s="150"/>
      <c r="W1092" s="150"/>
      <c r="X1092" s="164"/>
      <c r="Y1092" s="121"/>
      <c r="Z1092" s="87"/>
      <c r="AA1092" s="87"/>
      <c r="AB1092" s="4"/>
    </row>
    <row r="1093" spans="1:28" x14ac:dyDescent="0.25">
      <c r="A1093" s="176"/>
      <c r="B1093" s="185"/>
      <c r="C1093" s="150"/>
      <c r="D1093" s="150"/>
      <c r="E1093" s="150"/>
      <c r="F1093" s="150"/>
      <c r="G1093" s="150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  <c r="U1093" s="150"/>
      <c r="V1093" s="150"/>
      <c r="W1093" s="150"/>
      <c r="X1093" s="164"/>
      <c r="Y1093" s="121"/>
      <c r="Z1093" s="87"/>
      <c r="AA1093" s="87"/>
      <c r="AB1093" s="4"/>
    </row>
    <row r="1094" spans="1:28" x14ac:dyDescent="0.25">
      <c r="A1094" s="176"/>
      <c r="B1094" s="185"/>
      <c r="C1094" s="150"/>
      <c r="D1094" s="150"/>
      <c r="E1094" s="150"/>
      <c r="F1094" s="150"/>
      <c r="G1094" s="150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  <c r="U1094" s="150"/>
      <c r="V1094" s="150"/>
      <c r="W1094" s="150"/>
      <c r="X1094" s="164"/>
      <c r="Y1094" s="121"/>
      <c r="Z1094" s="87"/>
      <c r="AA1094" s="87"/>
      <c r="AB1094" s="4"/>
    </row>
    <row r="1095" spans="1:28" x14ac:dyDescent="0.25">
      <c r="A1095" s="176"/>
      <c r="B1095" s="185"/>
      <c r="C1095" s="150"/>
      <c r="D1095" s="150"/>
      <c r="E1095" s="150"/>
      <c r="F1095" s="150"/>
      <c r="G1095" s="150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  <c r="U1095" s="150"/>
      <c r="V1095" s="150"/>
      <c r="W1095" s="150"/>
      <c r="X1095" s="164"/>
      <c r="Y1095" s="121"/>
      <c r="Z1095" s="87"/>
      <c r="AA1095" s="87"/>
      <c r="AB1095" s="4"/>
    </row>
    <row r="1096" spans="1:28" x14ac:dyDescent="0.25">
      <c r="A1096" s="176"/>
      <c r="B1096" s="185"/>
      <c r="C1096" s="150"/>
      <c r="D1096" s="150"/>
      <c r="E1096" s="150"/>
      <c r="F1096" s="150"/>
      <c r="G1096" s="150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  <c r="U1096" s="150"/>
      <c r="V1096" s="150"/>
      <c r="W1096" s="150"/>
      <c r="X1096" s="164"/>
      <c r="Y1096" s="121"/>
      <c r="Z1096" s="87"/>
      <c r="AA1096" s="87"/>
      <c r="AB1096" s="4"/>
    </row>
    <row r="1097" spans="1:28" x14ac:dyDescent="0.25">
      <c r="A1097" s="176"/>
      <c r="B1097" s="185"/>
      <c r="C1097" s="150"/>
      <c r="D1097" s="150"/>
      <c r="E1097" s="150"/>
      <c r="F1097" s="150"/>
      <c r="G1097" s="150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  <c r="U1097" s="150"/>
      <c r="V1097" s="150"/>
      <c r="W1097" s="150"/>
      <c r="X1097" s="164"/>
      <c r="Y1097" s="121"/>
      <c r="Z1097" s="87"/>
      <c r="AA1097" s="87"/>
      <c r="AB1097" s="4"/>
    </row>
    <row r="1098" spans="1:28" x14ac:dyDescent="0.25">
      <c r="A1098" s="176"/>
      <c r="B1098" s="185"/>
      <c r="C1098" s="150"/>
      <c r="D1098" s="150"/>
      <c r="E1098" s="150"/>
      <c r="F1098" s="150"/>
      <c r="G1098" s="150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  <c r="U1098" s="150"/>
      <c r="V1098" s="150"/>
      <c r="W1098" s="150"/>
      <c r="X1098" s="164"/>
      <c r="Y1098" s="121"/>
      <c r="Z1098" s="87"/>
      <c r="AA1098" s="87"/>
      <c r="AB1098" s="4"/>
    </row>
    <row r="1099" spans="1:28" x14ac:dyDescent="0.25">
      <c r="A1099" s="176"/>
      <c r="B1099" s="185"/>
      <c r="C1099" s="150"/>
      <c r="D1099" s="150"/>
      <c r="E1099" s="150"/>
      <c r="F1099" s="150"/>
      <c r="G1099" s="150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  <c r="U1099" s="150"/>
      <c r="V1099" s="150"/>
      <c r="W1099" s="150"/>
      <c r="X1099" s="164"/>
      <c r="Y1099" s="121"/>
      <c r="Z1099" s="87"/>
      <c r="AA1099" s="87"/>
      <c r="AB1099" s="4"/>
    </row>
    <row r="1100" spans="1:28" x14ac:dyDescent="0.25">
      <c r="A1100" s="176"/>
      <c r="B1100" s="185"/>
      <c r="C1100" s="150"/>
      <c r="D1100" s="150"/>
      <c r="E1100" s="150"/>
      <c r="F1100" s="150"/>
      <c r="G1100" s="150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  <c r="U1100" s="150"/>
      <c r="V1100" s="150"/>
      <c r="W1100" s="150"/>
      <c r="X1100" s="164"/>
      <c r="Y1100" s="121"/>
      <c r="Z1100" s="87"/>
      <c r="AA1100" s="87"/>
      <c r="AB1100" s="4"/>
    </row>
    <row r="1101" spans="1:28" x14ac:dyDescent="0.25">
      <c r="A1101" s="176"/>
      <c r="B1101" s="185"/>
      <c r="C1101" s="150"/>
      <c r="D1101" s="150"/>
      <c r="E1101" s="150"/>
      <c r="F1101" s="150"/>
      <c r="G1101" s="150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  <c r="U1101" s="150"/>
      <c r="V1101" s="150"/>
      <c r="W1101" s="150"/>
      <c r="X1101" s="164"/>
      <c r="Y1101" s="121"/>
      <c r="Z1101" s="87"/>
      <c r="AA1101" s="87"/>
      <c r="AB1101" s="4"/>
    </row>
    <row r="1102" spans="1:28" x14ac:dyDescent="0.25">
      <c r="A1102" s="176"/>
      <c r="B1102" s="185"/>
      <c r="C1102" s="150"/>
      <c r="D1102" s="150"/>
      <c r="E1102" s="150"/>
      <c r="F1102" s="150"/>
      <c r="G1102" s="150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  <c r="U1102" s="150"/>
      <c r="V1102" s="150"/>
      <c r="W1102" s="150"/>
      <c r="X1102" s="164"/>
      <c r="Y1102" s="121"/>
      <c r="Z1102" s="87"/>
      <c r="AA1102" s="87"/>
      <c r="AB1102" s="4"/>
    </row>
    <row r="1103" spans="1:28" x14ac:dyDescent="0.25">
      <c r="A1103" s="176"/>
      <c r="B1103" s="185"/>
      <c r="C1103" s="150"/>
      <c r="D1103" s="150"/>
      <c r="E1103" s="150"/>
      <c r="F1103" s="150"/>
      <c r="G1103" s="150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  <c r="U1103" s="150"/>
      <c r="V1103" s="150"/>
      <c r="W1103" s="150"/>
      <c r="X1103" s="164"/>
      <c r="Y1103" s="121"/>
      <c r="Z1103" s="87"/>
      <c r="AA1103" s="87"/>
      <c r="AB1103" s="4"/>
    </row>
    <row r="1104" spans="1:28" x14ac:dyDescent="0.25">
      <c r="A1104" s="176"/>
      <c r="B1104" s="185"/>
      <c r="C1104" s="150"/>
      <c r="D1104" s="150"/>
      <c r="E1104" s="150"/>
      <c r="F1104" s="150"/>
      <c r="G1104" s="150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  <c r="U1104" s="150"/>
      <c r="V1104" s="150"/>
      <c r="W1104" s="150"/>
      <c r="X1104" s="164"/>
      <c r="Y1104" s="121"/>
      <c r="Z1104" s="87"/>
      <c r="AA1104" s="87"/>
      <c r="AB1104" s="4"/>
    </row>
    <row r="1105" spans="1:28" x14ac:dyDescent="0.25">
      <c r="A1105" s="176"/>
      <c r="B1105" s="185"/>
      <c r="C1105" s="150"/>
      <c r="D1105" s="150"/>
      <c r="E1105" s="150"/>
      <c r="F1105" s="150"/>
      <c r="G1105" s="150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  <c r="U1105" s="150"/>
      <c r="V1105" s="150"/>
      <c r="W1105" s="150"/>
      <c r="X1105" s="164"/>
      <c r="Y1105" s="121"/>
      <c r="Z1105" s="87"/>
      <c r="AA1105" s="87"/>
      <c r="AB1105" s="4"/>
    </row>
    <row r="1106" spans="1:28" x14ac:dyDescent="0.25">
      <c r="A1106" s="176"/>
      <c r="B1106" s="185"/>
      <c r="C1106" s="150"/>
      <c r="D1106" s="150"/>
      <c r="E1106" s="150"/>
      <c r="F1106" s="150"/>
      <c r="G1106" s="150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  <c r="U1106" s="150"/>
      <c r="V1106" s="150"/>
      <c r="W1106" s="150"/>
      <c r="X1106" s="164"/>
      <c r="Y1106" s="121"/>
      <c r="Z1106" s="87"/>
      <c r="AA1106" s="87"/>
      <c r="AB1106" s="4"/>
    </row>
    <row r="1107" spans="1:28" x14ac:dyDescent="0.25">
      <c r="A1107" s="176"/>
      <c r="B1107" s="185"/>
      <c r="C1107" s="150"/>
      <c r="D1107" s="150"/>
      <c r="E1107" s="150"/>
      <c r="F1107" s="150"/>
      <c r="G1107" s="150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  <c r="U1107" s="150"/>
      <c r="V1107" s="150"/>
      <c r="W1107" s="150"/>
      <c r="X1107" s="164"/>
      <c r="Y1107" s="121"/>
      <c r="Z1107" s="87"/>
      <c r="AA1107" s="87"/>
      <c r="AB1107" s="4"/>
    </row>
    <row r="1108" spans="1:28" x14ac:dyDescent="0.25">
      <c r="A1108" s="176"/>
      <c r="B1108" s="185"/>
      <c r="C1108" s="150"/>
      <c r="D1108" s="150"/>
      <c r="E1108" s="150"/>
      <c r="F1108" s="150"/>
      <c r="G1108" s="150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  <c r="U1108" s="150"/>
      <c r="V1108" s="150"/>
      <c r="W1108" s="150"/>
      <c r="X1108" s="164"/>
      <c r="Y1108" s="121"/>
      <c r="Z1108" s="87"/>
      <c r="AA1108" s="87"/>
      <c r="AB1108" s="4"/>
    </row>
    <row r="1109" spans="1:28" x14ac:dyDescent="0.25">
      <c r="A1109" s="176"/>
      <c r="B1109" s="185"/>
      <c r="C1109" s="150"/>
      <c r="D1109" s="150"/>
      <c r="E1109" s="150"/>
      <c r="F1109" s="150"/>
      <c r="G1109" s="150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  <c r="U1109" s="150"/>
      <c r="V1109" s="150"/>
      <c r="W1109" s="150"/>
      <c r="X1109" s="164"/>
      <c r="Y1109" s="121"/>
      <c r="Z1109" s="87"/>
      <c r="AA1109" s="87"/>
      <c r="AB1109" s="4"/>
    </row>
    <row r="1110" spans="1:28" x14ac:dyDescent="0.25">
      <c r="A1110" s="176"/>
      <c r="B1110" s="185"/>
      <c r="C1110" s="150"/>
      <c r="D1110" s="150"/>
      <c r="E1110" s="150"/>
      <c r="F1110" s="150"/>
      <c r="G1110" s="150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  <c r="U1110" s="150"/>
      <c r="V1110" s="150"/>
      <c r="W1110" s="150"/>
      <c r="X1110" s="164"/>
      <c r="Y1110" s="121"/>
      <c r="Z1110" s="87"/>
      <c r="AA1110" s="87"/>
      <c r="AB1110" s="4"/>
    </row>
    <row r="1111" spans="1:28" x14ac:dyDescent="0.25">
      <c r="A1111" s="176"/>
      <c r="B1111" s="185"/>
      <c r="C1111" s="150"/>
      <c r="D1111" s="150"/>
      <c r="E1111" s="150"/>
      <c r="F1111" s="150"/>
      <c r="G1111" s="150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  <c r="U1111" s="150"/>
      <c r="V1111" s="150"/>
      <c r="W1111" s="150"/>
      <c r="X1111" s="164"/>
      <c r="Y1111" s="121"/>
      <c r="Z1111" s="87"/>
      <c r="AA1111" s="87"/>
      <c r="AB1111" s="4"/>
    </row>
    <row r="1112" spans="1:28" x14ac:dyDescent="0.25">
      <c r="A1112" s="176"/>
      <c r="B1112" s="185"/>
      <c r="C1112" s="150"/>
      <c r="D1112" s="150"/>
      <c r="E1112" s="150"/>
      <c r="F1112" s="150"/>
      <c r="G1112" s="150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  <c r="U1112" s="150"/>
      <c r="V1112" s="150"/>
      <c r="W1112" s="150"/>
      <c r="X1112" s="164"/>
      <c r="Y1112" s="121"/>
      <c r="Z1112" s="87"/>
      <c r="AA1112" s="87"/>
      <c r="AB1112" s="4"/>
    </row>
    <row r="1113" spans="1:28" x14ac:dyDescent="0.25">
      <c r="A1113" s="176"/>
      <c r="B1113" s="185"/>
      <c r="C1113" s="150"/>
      <c r="D1113" s="150"/>
      <c r="E1113" s="150"/>
      <c r="F1113" s="150"/>
      <c r="G1113" s="150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  <c r="U1113" s="150"/>
      <c r="V1113" s="150"/>
      <c r="W1113" s="150"/>
      <c r="X1113" s="164"/>
      <c r="Y1113" s="121"/>
      <c r="Z1113" s="87"/>
      <c r="AA1113" s="87"/>
      <c r="AB1113" s="4"/>
    </row>
    <row r="1114" spans="1:28" x14ac:dyDescent="0.25">
      <c r="A1114" s="176"/>
      <c r="B1114" s="185"/>
      <c r="C1114" s="150"/>
      <c r="D1114" s="150"/>
      <c r="E1114" s="150"/>
      <c r="F1114" s="150"/>
      <c r="G1114" s="150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  <c r="U1114" s="150"/>
      <c r="V1114" s="150"/>
      <c r="W1114" s="150"/>
      <c r="X1114" s="164"/>
      <c r="Y1114" s="121"/>
      <c r="Z1114" s="87"/>
      <c r="AA1114" s="87"/>
      <c r="AB1114" s="4"/>
    </row>
    <row r="1115" spans="1:28" x14ac:dyDescent="0.25">
      <c r="A1115" s="176"/>
      <c r="B1115" s="185"/>
      <c r="C1115" s="150"/>
      <c r="D1115" s="150"/>
      <c r="E1115" s="150"/>
      <c r="F1115" s="150"/>
      <c r="G1115" s="150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  <c r="U1115" s="150"/>
      <c r="V1115" s="150"/>
      <c r="W1115" s="150"/>
      <c r="X1115" s="164"/>
      <c r="Y1115" s="121"/>
      <c r="Z1115" s="87"/>
      <c r="AA1115" s="87"/>
      <c r="AB1115" s="4"/>
    </row>
    <row r="1116" spans="1:28" x14ac:dyDescent="0.25">
      <c r="A1116" s="176"/>
      <c r="B1116" s="185"/>
      <c r="C1116" s="150"/>
      <c r="D1116" s="150"/>
      <c r="E1116" s="150"/>
      <c r="F1116" s="150"/>
      <c r="G1116" s="150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  <c r="U1116" s="150"/>
      <c r="V1116" s="150"/>
      <c r="W1116" s="150"/>
      <c r="X1116" s="164"/>
      <c r="Y1116" s="121"/>
      <c r="Z1116" s="87"/>
      <c r="AA1116" s="87"/>
      <c r="AB1116" s="4"/>
    </row>
    <row r="1117" spans="1:28" x14ac:dyDescent="0.25">
      <c r="A1117" s="176"/>
      <c r="B1117" s="185"/>
      <c r="C1117" s="150"/>
      <c r="D1117" s="150"/>
      <c r="E1117" s="150"/>
      <c r="F1117" s="150"/>
      <c r="G1117" s="150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  <c r="U1117" s="150"/>
      <c r="V1117" s="150"/>
      <c r="W1117" s="150"/>
      <c r="X1117" s="164"/>
      <c r="Y1117" s="121"/>
      <c r="Z1117" s="87"/>
      <c r="AA1117" s="87"/>
      <c r="AB1117" s="4"/>
    </row>
    <row r="1118" spans="1:28" x14ac:dyDescent="0.25">
      <c r="A1118" s="176"/>
      <c r="B1118" s="185"/>
      <c r="C1118" s="150"/>
      <c r="D1118" s="150"/>
      <c r="E1118" s="150"/>
      <c r="F1118" s="150"/>
      <c r="G1118" s="150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  <c r="U1118" s="150"/>
      <c r="V1118" s="150"/>
      <c r="W1118" s="150"/>
      <c r="X1118" s="164"/>
      <c r="Y1118" s="121"/>
      <c r="Z1118" s="87"/>
      <c r="AA1118" s="87"/>
      <c r="AB1118" s="4"/>
    </row>
    <row r="1119" spans="1:28" x14ac:dyDescent="0.25">
      <c r="A1119" s="176"/>
      <c r="B1119" s="185"/>
      <c r="C1119" s="150"/>
      <c r="D1119" s="150"/>
      <c r="E1119" s="150"/>
      <c r="F1119" s="150"/>
      <c r="G1119" s="150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  <c r="U1119" s="150"/>
      <c r="V1119" s="150"/>
      <c r="W1119" s="150"/>
      <c r="X1119" s="164"/>
      <c r="Y1119" s="121"/>
      <c r="Z1119" s="87"/>
      <c r="AA1119" s="87"/>
      <c r="AB1119" s="4"/>
    </row>
    <row r="1120" spans="1:28" x14ac:dyDescent="0.25">
      <c r="A1120" s="176"/>
      <c r="B1120" s="185"/>
      <c r="C1120" s="150"/>
      <c r="D1120" s="150"/>
      <c r="E1120" s="150"/>
      <c r="F1120" s="150"/>
      <c r="G1120" s="150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  <c r="U1120" s="150"/>
      <c r="V1120" s="150"/>
      <c r="W1120" s="150"/>
      <c r="X1120" s="164"/>
      <c r="Y1120" s="121"/>
      <c r="Z1120" s="87"/>
      <c r="AA1120" s="87"/>
      <c r="AB1120" s="4"/>
    </row>
    <row r="1121" spans="1:28" x14ac:dyDescent="0.25">
      <c r="A1121" s="176"/>
      <c r="B1121" s="185"/>
      <c r="C1121" s="150"/>
      <c r="D1121" s="150"/>
      <c r="E1121" s="150"/>
      <c r="F1121" s="150"/>
      <c r="G1121" s="150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  <c r="U1121" s="150"/>
      <c r="V1121" s="150"/>
      <c r="W1121" s="150"/>
      <c r="X1121" s="164"/>
      <c r="Y1121" s="121"/>
      <c r="Z1121" s="87"/>
      <c r="AA1121" s="87"/>
      <c r="AB1121" s="4"/>
    </row>
    <row r="1122" spans="1:28" x14ac:dyDescent="0.25">
      <c r="A1122" s="176"/>
      <c r="B1122" s="185"/>
      <c r="C1122" s="150"/>
      <c r="D1122" s="150"/>
      <c r="E1122" s="150"/>
      <c r="F1122" s="150"/>
      <c r="G1122" s="150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  <c r="U1122" s="150"/>
      <c r="V1122" s="150"/>
      <c r="W1122" s="150"/>
      <c r="X1122" s="164"/>
      <c r="Y1122" s="121"/>
      <c r="Z1122" s="87"/>
      <c r="AA1122" s="87"/>
      <c r="AB1122" s="4"/>
    </row>
    <row r="1123" spans="1:28" x14ac:dyDescent="0.25">
      <c r="A1123" s="176"/>
      <c r="B1123" s="185"/>
      <c r="C1123" s="150"/>
      <c r="D1123" s="150"/>
      <c r="E1123" s="150"/>
      <c r="F1123" s="150"/>
      <c r="G1123" s="150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  <c r="U1123" s="150"/>
      <c r="V1123" s="150"/>
      <c r="W1123" s="150"/>
      <c r="X1123" s="164"/>
      <c r="Y1123" s="121"/>
      <c r="Z1123" s="87"/>
      <c r="AA1123" s="87"/>
      <c r="AB1123" s="4"/>
    </row>
    <row r="1124" spans="1:28" x14ac:dyDescent="0.25">
      <c r="A1124" s="176"/>
      <c r="B1124" s="185"/>
      <c r="C1124" s="150"/>
      <c r="D1124" s="150"/>
      <c r="E1124" s="150"/>
      <c r="F1124" s="150"/>
      <c r="G1124" s="150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  <c r="U1124" s="150"/>
      <c r="V1124" s="150"/>
      <c r="W1124" s="150"/>
      <c r="X1124" s="164"/>
      <c r="Y1124" s="121"/>
      <c r="Z1124" s="87"/>
      <c r="AA1124" s="87"/>
      <c r="AB1124" s="4"/>
    </row>
    <row r="1125" spans="1:28" x14ac:dyDescent="0.25">
      <c r="A1125" s="176"/>
      <c r="B1125" s="185"/>
      <c r="C1125" s="150"/>
      <c r="D1125" s="150"/>
      <c r="E1125" s="150"/>
      <c r="F1125" s="150"/>
      <c r="G1125" s="150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  <c r="U1125" s="150"/>
      <c r="V1125" s="150"/>
      <c r="W1125" s="150"/>
      <c r="X1125" s="164"/>
      <c r="Y1125" s="121"/>
      <c r="Z1125" s="87"/>
      <c r="AA1125" s="87"/>
      <c r="AB1125" s="4"/>
    </row>
    <row r="1126" spans="1:28" x14ac:dyDescent="0.25">
      <c r="A1126" s="176"/>
      <c r="B1126" s="185"/>
      <c r="C1126" s="150"/>
      <c r="D1126" s="150"/>
      <c r="E1126" s="150"/>
      <c r="F1126" s="150"/>
      <c r="G1126" s="150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  <c r="U1126" s="150"/>
      <c r="V1126" s="150"/>
      <c r="W1126" s="150"/>
      <c r="X1126" s="164"/>
      <c r="Y1126" s="121"/>
      <c r="Z1126" s="87"/>
      <c r="AA1126" s="87"/>
      <c r="AB1126" s="4"/>
    </row>
    <row r="1127" spans="1:28" x14ac:dyDescent="0.25">
      <c r="A1127" s="176"/>
      <c r="B1127" s="185"/>
      <c r="C1127" s="150"/>
      <c r="D1127" s="150"/>
      <c r="E1127" s="150"/>
      <c r="F1127" s="150"/>
      <c r="G1127" s="150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  <c r="U1127" s="150"/>
      <c r="V1127" s="150"/>
      <c r="W1127" s="150"/>
      <c r="X1127" s="164"/>
      <c r="Y1127" s="121"/>
      <c r="Z1127" s="87"/>
      <c r="AA1127" s="87"/>
      <c r="AB1127" s="4"/>
    </row>
    <row r="1128" spans="1:28" x14ac:dyDescent="0.25">
      <c r="A1128" s="176"/>
      <c r="B1128" s="185"/>
      <c r="C1128" s="150"/>
      <c r="D1128" s="150"/>
      <c r="E1128" s="150"/>
      <c r="F1128" s="150"/>
      <c r="G1128" s="150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  <c r="U1128" s="150"/>
      <c r="V1128" s="150"/>
      <c r="W1128" s="150"/>
      <c r="X1128" s="164"/>
      <c r="Y1128" s="121"/>
      <c r="Z1128" s="87"/>
      <c r="AA1128" s="87"/>
      <c r="AB1128" s="4"/>
    </row>
    <row r="1129" spans="1:28" x14ac:dyDescent="0.25">
      <c r="A1129" s="176"/>
      <c r="B1129" s="185"/>
      <c r="C1129" s="150"/>
      <c r="D1129" s="150"/>
      <c r="E1129" s="150"/>
      <c r="F1129" s="150"/>
      <c r="G1129" s="150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  <c r="U1129" s="150"/>
      <c r="V1129" s="150"/>
      <c r="W1129" s="150"/>
      <c r="X1129" s="164"/>
      <c r="Y1129" s="121"/>
      <c r="Z1129" s="87"/>
      <c r="AA1129" s="87"/>
      <c r="AB1129" s="4"/>
    </row>
    <row r="1130" spans="1:28" x14ac:dyDescent="0.25">
      <c r="A1130" s="176"/>
      <c r="B1130" s="185"/>
      <c r="C1130" s="150"/>
      <c r="D1130" s="150"/>
      <c r="E1130" s="150"/>
      <c r="F1130" s="150"/>
      <c r="G1130" s="150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  <c r="U1130" s="150"/>
      <c r="V1130" s="150"/>
      <c r="W1130" s="150"/>
      <c r="X1130" s="164"/>
      <c r="Y1130" s="121"/>
      <c r="Z1130" s="87"/>
      <c r="AA1130" s="87"/>
      <c r="AB1130" s="4"/>
    </row>
    <row r="1131" spans="1:28" x14ac:dyDescent="0.25">
      <c r="A1131" s="176"/>
      <c r="B1131" s="185"/>
      <c r="C1131" s="150"/>
      <c r="D1131" s="150"/>
      <c r="E1131" s="150"/>
      <c r="F1131" s="150"/>
      <c r="G1131" s="150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  <c r="U1131" s="150"/>
      <c r="V1131" s="150"/>
      <c r="W1131" s="150"/>
      <c r="X1131" s="164"/>
      <c r="Y1131" s="121"/>
      <c r="Z1131" s="87"/>
      <c r="AA1131" s="87"/>
      <c r="AB1131" s="4"/>
    </row>
    <row r="1132" spans="1:28" x14ac:dyDescent="0.25">
      <c r="A1132" s="176"/>
      <c r="B1132" s="185"/>
      <c r="C1132" s="150"/>
      <c r="D1132" s="150"/>
      <c r="E1132" s="150"/>
      <c r="F1132" s="150"/>
      <c r="G1132" s="150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  <c r="U1132" s="150"/>
      <c r="V1132" s="150"/>
      <c r="W1132" s="150"/>
      <c r="X1132" s="164"/>
      <c r="Y1132" s="121"/>
      <c r="Z1132" s="87"/>
      <c r="AA1132" s="87"/>
      <c r="AB1132" s="4"/>
    </row>
    <row r="1133" spans="1:28" x14ac:dyDescent="0.25">
      <c r="A1133" s="176"/>
      <c r="B1133" s="185"/>
      <c r="C1133" s="150"/>
      <c r="D1133" s="150"/>
      <c r="E1133" s="150"/>
      <c r="F1133" s="150"/>
      <c r="G1133" s="150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  <c r="U1133" s="150"/>
      <c r="V1133" s="150"/>
      <c r="W1133" s="150"/>
      <c r="X1133" s="164"/>
      <c r="Y1133" s="121"/>
      <c r="Z1133" s="87"/>
      <c r="AA1133" s="87"/>
      <c r="AB1133" s="4"/>
    </row>
    <row r="1134" spans="1:28" x14ac:dyDescent="0.25">
      <c r="A1134" s="176"/>
      <c r="B1134" s="185"/>
      <c r="C1134" s="150"/>
      <c r="D1134" s="150"/>
      <c r="E1134" s="150"/>
      <c r="F1134" s="150"/>
      <c r="G1134" s="150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  <c r="U1134" s="150"/>
      <c r="V1134" s="150"/>
      <c r="W1134" s="150"/>
      <c r="X1134" s="164"/>
      <c r="Y1134" s="121"/>
      <c r="Z1134" s="87"/>
      <c r="AA1134" s="87"/>
      <c r="AB1134" s="4"/>
    </row>
    <row r="1135" spans="1:28" x14ac:dyDescent="0.25">
      <c r="A1135" s="176"/>
      <c r="B1135" s="185"/>
      <c r="C1135" s="150"/>
      <c r="D1135" s="150"/>
      <c r="E1135" s="150"/>
      <c r="F1135" s="150"/>
      <c r="G1135" s="150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  <c r="U1135" s="150"/>
      <c r="V1135" s="150"/>
      <c r="W1135" s="150"/>
      <c r="X1135" s="164"/>
      <c r="Y1135" s="121"/>
      <c r="Z1135" s="87"/>
      <c r="AA1135" s="87"/>
      <c r="AB1135" s="4"/>
    </row>
    <row r="1136" spans="1:28" x14ac:dyDescent="0.25">
      <c r="A1136" s="176"/>
      <c r="B1136" s="185"/>
      <c r="C1136" s="150"/>
      <c r="D1136" s="150"/>
      <c r="E1136" s="150"/>
      <c r="F1136" s="150"/>
      <c r="G1136" s="150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  <c r="U1136" s="150"/>
      <c r="V1136" s="150"/>
      <c r="W1136" s="150"/>
      <c r="X1136" s="164"/>
      <c r="Y1136" s="121"/>
      <c r="Z1136" s="87"/>
      <c r="AA1136" s="87"/>
      <c r="AB1136" s="4"/>
    </row>
    <row r="1137" spans="1:28" x14ac:dyDescent="0.25">
      <c r="A1137" s="176"/>
      <c r="B1137" s="185"/>
      <c r="C1137" s="150"/>
      <c r="D1137" s="150"/>
      <c r="E1137" s="150"/>
      <c r="F1137" s="150"/>
      <c r="G1137" s="150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  <c r="U1137" s="150"/>
      <c r="V1137" s="150"/>
      <c r="W1137" s="150"/>
      <c r="X1137" s="164"/>
      <c r="Y1137" s="121"/>
      <c r="Z1137" s="87"/>
      <c r="AA1137" s="87"/>
      <c r="AB1137" s="4"/>
    </row>
    <row r="1138" spans="1:28" x14ac:dyDescent="0.25">
      <c r="A1138" s="176"/>
      <c r="B1138" s="185"/>
      <c r="C1138" s="150"/>
      <c r="D1138" s="150"/>
      <c r="E1138" s="150"/>
      <c r="F1138" s="150"/>
      <c r="G1138" s="150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  <c r="U1138" s="150"/>
      <c r="V1138" s="150"/>
      <c r="W1138" s="150"/>
      <c r="X1138" s="164"/>
      <c r="Y1138" s="121"/>
      <c r="Z1138" s="87"/>
      <c r="AA1138" s="87"/>
      <c r="AB1138" s="4"/>
    </row>
    <row r="1139" spans="1:28" x14ac:dyDescent="0.25">
      <c r="A1139" s="176"/>
      <c r="B1139" s="185"/>
      <c r="C1139" s="150"/>
      <c r="D1139" s="150"/>
      <c r="E1139" s="150"/>
      <c r="F1139" s="150"/>
      <c r="G1139" s="150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  <c r="U1139" s="150"/>
      <c r="V1139" s="150"/>
      <c r="W1139" s="150"/>
      <c r="X1139" s="164"/>
      <c r="Y1139" s="121"/>
      <c r="Z1139" s="87"/>
      <c r="AA1139" s="87"/>
      <c r="AB1139" s="4"/>
    </row>
    <row r="1140" spans="1:28" x14ac:dyDescent="0.25">
      <c r="A1140" s="176"/>
      <c r="B1140" s="185"/>
      <c r="C1140" s="150"/>
      <c r="D1140" s="150"/>
      <c r="E1140" s="150"/>
      <c r="F1140" s="150"/>
      <c r="G1140" s="150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  <c r="U1140" s="150"/>
      <c r="V1140" s="150"/>
      <c r="W1140" s="150"/>
      <c r="X1140" s="164"/>
      <c r="Y1140" s="121"/>
      <c r="Z1140" s="87"/>
      <c r="AA1140" s="87"/>
      <c r="AB1140" s="4"/>
    </row>
    <row r="1141" spans="1:28" x14ac:dyDescent="0.25">
      <c r="A1141" s="176"/>
      <c r="B1141" s="185"/>
      <c r="C1141" s="150"/>
      <c r="D1141" s="150"/>
      <c r="E1141" s="150"/>
      <c r="F1141" s="150"/>
      <c r="G1141" s="150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  <c r="U1141" s="150"/>
      <c r="V1141" s="150"/>
      <c r="W1141" s="150"/>
      <c r="X1141" s="164"/>
      <c r="Y1141" s="121"/>
      <c r="Z1141" s="87"/>
      <c r="AA1141" s="87"/>
      <c r="AB1141" s="4"/>
    </row>
    <row r="1142" spans="1:28" x14ac:dyDescent="0.25">
      <c r="A1142" s="176"/>
      <c r="B1142" s="185"/>
      <c r="C1142" s="150"/>
      <c r="D1142" s="150"/>
      <c r="E1142" s="150"/>
      <c r="F1142" s="150"/>
      <c r="G1142" s="150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  <c r="U1142" s="150"/>
      <c r="V1142" s="150"/>
      <c r="W1142" s="150"/>
      <c r="X1142" s="164"/>
      <c r="Y1142" s="121"/>
      <c r="Z1142" s="87"/>
      <c r="AA1142" s="87"/>
      <c r="AB1142" s="4"/>
    </row>
    <row r="1143" spans="1:28" x14ac:dyDescent="0.25">
      <c r="A1143" s="176"/>
      <c r="B1143" s="185"/>
      <c r="C1143" s="150"/>
      <c r="D1143" s="150"/>
      <c r="E1143" s="150"/>
      <c r="F1143" s="150"/>
      <c r="G1143" s="150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  <c r="U1143" s="150"/>
      <c r="V1143" s="150"/>
      <c r="W1143" s="150"/>
      <c r="X1143" s="164"/>
      <c r="Y1143" s="121"/>
      <c r="Z1143" s="87"/>
      <c r="AA1143" s="87"/>
      <c r="AB1143" s="4"/>
    </row>
    <row r="1144" spans="1:28" x14ac:dyDescent="0.25">
      <c r="A1144" s="176"/>
      <c r="B1144" s="185"/>
      <c r="C1144" s="150"/>
      <c r="D1144" s="150"/>
      <c r="E1144" s="150"/>
      <c r="F1144" s="150"/>
      <c r="G1144" s="150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  <c r="U1144" s="150"/>
      <c r="V1144" s="150"/>
      <c r="W1144" s="150"/>
      <c r="X1144" s="164"/>
      <c r="Y1144" s="121"/>
      <c r="Z1144" s="87"/>
      <c r="AA1144" s="87"/>
      <c r="AB1144" s="4"/>
    </row>
    <row r="1145" spans="1:28" x14ac:dyDescent="0.25">
      <c r="A1145" s="176"/>
      <c r="B1145" s="185"/>
      <c r="C1145" s="150"/>
      <c r="D1145" s="150"/>
      <c r="E1145" s="150"/>
      <c r="F1145" s="150"/>
      <c r="G1145" s="150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  <c r="U1145" s="150"/>
      <c r="V1145" s="150"/>
      <c r="W1145" s="150"/>
      <c r="X1145" s="164"/>
      <c r="Y1145" s="121"/>
      <c r="Z1145" s="87"/>
      <c r="AA1145" s="87"/>
      <c r="AB1145" s="4"/>
    </row>
    <row r="1146" spans="1:28" x14ac:dyDescent="0.25">
      <c r="A1146" s="176"/>
      <c r="B1146" s="185"/>
      <c r="C1146" s="150"/>
      <c r="D1146" s="150"/>
      <c r="E1146" s="150"/>
      <c r="F1146" s="150"/>
      <c r="G1146" s="150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  <c r="U1146" s="150"/>
      <c r="V1146" s="150"/>
      <c r="W1146" s="150"/>
      <c r="X1146" s="164"/>
      <c r="Y1146" s="121"/>
      <c r="Z1146" s="87"/>
      <c r="AA1146" s="87"/>
      <c r="AB1146" s="4"/>
    </row>
    <row r="1147" spans="1:28" x14ac:dyDescent="0.25">
      <c r="A1147" s="176"/>
      <c r="B1147" s="185"/>
      <c r="C1147" s="150"/>
      <c r="D1147" s="150"/>
      <c r="E1147" s="150"/>
      <c r="F1147" s="150"/>
      <c r="G1147" s="150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  <c r="U1147" s="150"/>
      <c r="V1147" s="150"/>
      <c r="W1147" s="150"/>
      <c r="X1147" s="164"/>
      <c r="Y1147" s="121"/>
      <c r="Z1147" s="87"/>
      <c r="AA1147" s="87"/>
      <c r="AB1147" s="4"/>
    </row>
    <row r="1148" spans="1:28" x14ac:dyDescent="0.25">
      <c r="A1148" s="176"/>
      <c r="B1148" s="185"/>
      <c r="C1148" s="150"/>
      <c r="D1148" s="150"/>
      <c r="E1148" s="150"/>
      <c r="F1148" s="150"/>
      <c r="G1148" s="150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  <c r="U1148" s="150"/>
      <c r="V1148" s="150"/>
      <c r="W1148" s="150"/>
      <c r="X1148" s="164"/>
      <c r="Y1148" s="121"/>
      <c r="Z1148" s="87"/>
      <c r="AA1148" s="87"/>
      <c r="AB1148" s="4"/>
    </row>
    <row r="1149" spans="1:28" x14ac:dyDescent="0.25">
      <c r="A1149" s="176"/>
      <c r="B1149" s="185"/>
      <c r="C1149" s="150"/>
      <c r="D1149" s="150"/>
      <c r="E1149" s="150"/>
      <c r="F1149" s="150"/>
      <c r="G1149" s="150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  <c r="U1149" s="150"/>
      <c r="V1149" s="150"/>
      <c r="W1149" s="150"/>
      <c r="X1149" s="164"/>
      <c r="Y1149" s="121"/>
      <c r="Z1149" s="87"/>
      <c r="AA1149" s="87"/>
      <c r="AB1149" s="4"/>
    </row>
    <row r="1150" spans="1:28" x14ac:dyDescent="0.25">
      <c r="A1150" s="176"/>
      <c r="B1150" s="185"/>
      <c r="C1150" s="150"/>
      <c r="D1150" s="150"/>
      <c r="E1150" s="150"/>
      <c r="F1150" s="150"/>
      <c r="G1150" s="150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  <c r="U1150" s="150"/>
      <c r="V1150" s="150"/>
      <c r="W1150" s="150"/>
      <c r="X1150" s="164"/>
      <c r="Y1150" s="121"/>
      <c r="Z1150" s="87"/>
      <c r="AA1150" s="87"/>
      <c r="AB1150" s="4"/>
    </row>
    <row r="1151" spans="1:28" x14ac:dyDescent="0.25">
      <c r="A1151" s="176"/>
      <c r="B1151" s="185"/>
      <c r="C1151" s="150"/>
      <c r="D1151" s="150"/>
      <c r="E1151" s="150"/>
      <c r="F1151" s="150"/>
      <c r="G1151" s="150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  <c r="U1151" s="150"/>
      <c r="V1151" s="150"/>
      <c r="W1151" s="150"/>
      <c r="X1151" s="164"/>
      <c r="Y1151" s="121"/>
      <c r="Z1151" s="87"/>
      <c r="AA1151" s="87"/>
      <c r="AB1151" s="4"/>
    </row>
    <row r="1152" spans="1:28" x14ac:dyDescent="0.25">
      <c r="A1152" s="176"/>
      <c r="B1152" s="185"/>
      <c r="C1152" s="150"/>
      <c r="D1152" s="150"/>
      <c r="E1152" s="150"/>
      <c r="F1152" s="150"/>
      <c r="G1152" s="150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  <c r="U1152" s="150"/>
      <c r="V1152" s="150"/>
      <c r="W1152" s="150"/>
      <c r="X1152" s="164"/>
      <c r="Y1152" s="121"/>
      <c r="Z1152" s="87"/>
      <c r="AA1152" s="87"/>
      <c r="AB1152" s="4"/>
    </row>
    <row r="1153" spans="1:28" x14ac:dyDescent="0.25">
      <c r="A1153" s="176"/>
      <c r="B1153" s="185"/>
      <c r="C1153" s="150"/>
      <c r="D1153" s="150"/>
      <c r="E1153" s="150"/>
      <c r="F1153" s="150"/>
      <c r="G1153" s="150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  <c r="U1153" s="150"/>
      <c r="V1153" s="150"/>
      <c r="W1153" s="150"/>
      <c r="X1153" s="164"/>
      <c r="Y1153" s="121"/>
      <c r="Z1153" s="87"/>
      <c r="AA1153" s="87"/>
      <c r="AB1153" s="4"/>
    </row>
    <row r="1154" spans="1:28" x14ac:dyDescent="0.25">
      <c r="A1154" s="176"/>
      <c r="B1154" s="185"/>
      <c r="C1154" s="150"/>
      <c r="D1154" s="150"/>
      <c r="E1154" s="150"/>
      <c r="F1154" s="150"/>
      <c r="G1154" s="150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  <c r="U1154" s="150"/>
      <c r="V1154" s="150"/>
      <c r="W1154" s="150"/>
      <c r="X1154" s="164"/>
      <c r="Y1154" s="121"/>
      <c r="Z1154" s="87"/>
      <c r="AA1154" s="87"/>
      <c r="AB1154" s="4"/>
    </row>
    <row r="1155" spans="1:28" x14ac:dyDescent="0.25">
      <c r="A1155" s="176"/>
      <c r="B1155" s="185"/>
      <c r="C1155" s="150"/>
      <c r="D1155" s="150"/>
      <c r="E1155" s="150"/>
      <c r="F1155" s="150"/>
      <c r="G1155" s="150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  <c r="U1155" s="150"/>
      <c r="V1155" s="150"/>
      <c r="W1155" s="150"/>
      <c r="X1155" s="164"/>
      <c r="Y1155" s="121"/>
      <c r="Z1155" s="87"/>
      <c r="AA1155" s="87"/>
      <c r="AB1155" s="4"/>
    </row>
    <row r="1156" spans="1:28" x14ac:dyDescent="0.25">
      <c r="A1156" s="176"/>
      <c r="B1156" s="185"/>
      <c r="C1156" s="150"/>
      <c r="D1156" s="150"/>
      <c r="E1156" s="150"/>
      <c r="F1156" s="150"/>
      <c r="G1156" s="150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  <c r="U1156" s="150"/>
      <c r="V1156" s="150"/>
      <c r="W1156" s="150"/>
      <c r="X1156" s="164"/>
      <c r="Y1156" s="121"/>
      <c r="Z1156" s="87"/>
      <c r="AA1156" s="87"/>
      <c r="AB1156" s="4"/>
    </row>
    <row r="1157" spans="1:28" x14ac:dyDescent="0.25">
      <c r="A1157" s="176"/>
      <c r="B1157" s="185"/>
      <c r="C1157" s="150"/>
      <c r="D1157" s="150"/>
      <c r="E1157" s="150"/>
      <c r="F1157" s="150"/>
      <c r="G1157" s="150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  <c r="U1157" s="150"/>
      <c r="V1157" s="150"/>
      <c r="W1157" s="150"/>
      <c r="X1157" s="164"/>
      <c r="Y1157" s="121"/>
      <c r="Z1157" s="87"/>
      <c r="AA1157" s="87"/>
      <c r="AB1157" s="4"/>
    </row>
    <row r="1158" spans="1:28" x14ac:dyDescent="0.25">
      <c r="A1158" s="176"/>
      <c r="B1158" s="185"/>
      <c r="C1158" s="150"/>
      <c r="D1158" s="150"/>
      <c r="E1158" s="150"/>
      <c r="F1158" s="150"/>
      <c r="G1158" s="150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  <c r="U1158" s="150"/>
      <c r="V1158" s="150"/>
      <c r="W1158" s="150"/>
      <c r="X1158" s="164"/>
      <c r="Y1158" s="121"/>
      <c r="Z1158" s="87"/>
      <c r="AA1158" s="87"/>
      <c r="AB1158" s="4"/>
    </row>
    <row r="1159" spans="1:28" x14ac:dyDescent="0.25">
      <c r="A1159" s="176"/>
      <c r="B1159" s="185"/>
      <c r="C1159" s="150"/>
      <c r="D1159" s="150"/>
      <c r="E1159" s="150"/>
      <c r="F1159" s="150"/>
      <c r="G1159" s="150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  <c r="U1159" s="150"/>
      <c r="V1159" s="150"/>
      <c r="W1159" s="150"/>
      <c r="X1159" s="164"/>
      <c r="Y1159" s="121"/>
      <c r="Z1159" s="87"/>
      <c r="AA1159" s="87"/>
      <c r="AB1159" s="4"/>
    </row>
    <row r="1160" spans="1:28" x14ac:dyDescent="0.25">
      <c r="A1160" s="176"/>
      <c r="B1160" s="185"/>
      <c r="C1160" s="150"/>
      <c r="D1160" s="150"/>
      <c r="E1160" s="150"/>
      <c r="F1160" s="150"/>
      <c r="G1160" s="150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  <c r="U1160" s="150"/>
      <c r="V1160" s="150"/>
      <c r="W1160" s="150"/>
      <c r="X1160" s="164"/>
      <c r="Y1160" s="121"/>
      <c r="Z1160" s="87"/>
      <c r="AA1160" s="87"/>
      <c r="AB1160" s="4"/>
    </row>
    <row r="1161" spans="1:28" x14ac:dyDescent="0.25">
      <c r="A1161" s="176"/>
      <c r="B1161" s="185"/>
      <c r="C1161" s="150"/>
      <c r="D1161" s="150"/>
      <c r="E1161" s="150"/>
      <c r="F1161" s="150"/>
      <c r="G1161" s="150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  <c r="U1161" s="150"/>
      <c r="V1161" s="150"/>
      <c r="W1161" s="150"/>
      <c r="X1161" s="164"/>
      <c r="Y1161" s="121"/>
      <c r="Z1161" s="87"/>
      <c r="AA1161" s="87"/>
      <c r="AB1161" s="4"/>
    </row>
    <row r="1162" spans="1:28" x14ac:dyDescent="0.25">
      <c r="A1162" s="176"/>
      <c r="B1162" s="185"/>
      <c r="C1162" s="150"/>
      <c r="D1162" s="150"/>
      <c r="E1162" s="150"/>
      <c r="F1162" s="150"/>
      <c r="G1162" s="150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  <c r="U1162" s="150"/>
      <c r="V1162" s="150"/>
      <c r="W1162" s="150"/>
      <c r="X1162" s="164"/>
      <c r="Y1162" s="121"/>
      <c r="Z1162" s="87"/>
      <c r="AA1162" s="87"/>
      <c r="AB1162" s="4"/>
    </row>
    <row r="1163" spans="1:28" x14ac:dyDescent="0.25">
      <c r="A1163" s="176"/>
      <c r="B1163" s="185"/>
      <c r="C1163" s="150"/>
      <c r="D1163" s="150"/>
      <c r="E1163" s="150"/>
      <c r="F1163" s="150"/>
      <c r="G1163" s="150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  <c r="U1163" s="150"/>
      <c r="V1163" s="150"/>
      <c r="W1163" s="150"/>
      <c r="X1163" s="164"/>
      <c r="Y1163" s="121"/>
      <c r="Z1163" s="87"/>
      <c r="AA1163" s="87"/>
      <c r="AB1163" s="4"/>
    </row>
    <row r="1164" spans="1:28" x14ac:dyDescent="0.25">
      <c r="A1164" s="176"/>
      <c r="B1164" s="185"/>
      <c r="C1164" s="150"/>
      <c r="D1164" s="150"/>
      <c r="E1164" s="150"/>
      <c r="F1164" s="150"/>
      <c r="G1164" s="150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  <c r="U1164" s="150"/>
      <c r="V1164" s="150"/>
      <c r="W1164" s="150"/>
      <c r="X1164" s="164"/>
      <c r="Y1164" s="121"/>
      <c r="Z1164" s="87"/>
      <c r="AA1164" s="87"/>
      <c r="AB1164" s="4"/>
    </row>
    <row r="1165" spans="1:28" x14ac:dyDescent="0.25">
      <c r="A1165" s="176"/>
      <c r="B1165" s="185"/>
      <c r="C1165" s="150"/>
      <c r="D1165" s="150"/>
      <c r="E1165" s="150"/>
      <c r="F1165" s="150"/>
      <c r="G1165" s="150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  <c r="U1165" s="150"/>
      <c r="V1165" s="150"/>
      <c r="W1165" s="150"/>
      <c r="X1165" s="164"/>
      <c r="Y1165" s="121"/>
      <c r="Z1165" s="87"/>
      <c r="AA1165" s="87"/>
      <c r="AB1165" s="4"/>
    </row>
    <row r="1166" spans="1:28" x14ac:dyDescent="0.25">
      <c r="A1166" s="176"/>
      <c r="B1166" s="185"/>
      <c r="C1166" s="150"/>
      <c r="D1166" s="150"/>
      <c r="E1166" s="150"/>
      <c r="F1166" s="150"/>
      <c r="G1166" s="150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  <c r="U1166" s="150"/>
      <c r="V1166" s="150"/>
      <c r="W1166" s="150"/>
      <c r="X1166" s="164"/>
      <c r="Y1166" s="121"/>
      <c r="Z1166" s="87"/>
      <c r="AA1166" s="87"/>
      <c r="AB1166" s="4"/>
    </row>
    <row r="1167" spans="1:28" x14ac:dyDescent="0.25">
      <c r="A1167" s="176"/>
      <c r="B1167" s="185"/>
      <c r="C1167" s="150"/>
      <c r="D1167" s="150"/>
      <c r="E1167" s="150"/>
      <c r="F1167" s="150"/>
      <c r="G1167" s="150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  <c r="U1167" s="150"/>
      <c r="V1167" s="150"/>
      <c r="W1167" s="150"/>
      <c r="X1167" s="164"/>
      <c r="Y1167" s="121"/>
      <c r="Z1167" s="87"/>
      <c r="AA1167" s="87"/>
      <c r="AB1167" s="4"/>
    </row>
    <row r="1168" spans="1:28" x14ac:dyDescent="0.25">
      <c r="A1168" s="176"/>
      <c r="B1168" s="185"/>
      <c r="C1168" s="150"/>
      <c r="D1168" s="150"/>
      <c r="E1168" s="150"/>
      <c r="F1168" s="150"/>
      <c r="G1168" s="150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  <c r="U1168" s="150"/>
      <c r="V1168" s="150"/>
      <c r="W1168" s="150"/>
      <c r="X1168" s="164"/>
      <c r="Y1168" s="121"/>
      <c r="Z1168" s="87"/>
      <c r="AA1168" s="87"/>
      <c r="AB1168" s="4"/>
    </row>
    <row r="1169" spans="1:28" x14ac:dyDescent="0.25">
      <c r="A1169" s="176"/>
      <c r="B1169" s="185"/>
      <c r="C1169" s="150"/>
      <c r="D1169" s="150"/>
      <c r="E1169" s="150"/>
      <c r="F1169" s="150"/>
      <c r="G1169" s="150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  <c r="U1169" s="150"/>
      <c r="V1169" s="150"/>
      <c r="W1169" s="150"/>
      <c r="X1169" s="164"/>
      <c r="Y1169" s="121"/>
      <c r="Z1169" s="87"/>
      <c r="AA1169" s="87"/>
      <c r="AB1169" s="4"/>
    </row>
    <row r="1170" spans="1:28" x14ac:dyDescent="0.25">
      <c r="A1170" s="176"/>
      <c r="B1170" s="185"/>
      <c r="C1170" s="150"/>
      <c r="D1170" s="150"/>
      <c r="E1170" s="150"/>
      <c r="F1170" s="150"/>
      <c r="G1170" s="150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  <c r="U1170" s="150"/>
      <c r="V1170" s="150"/>
      <c r="W1170" s="150"/>
      <c r="X1170" s="164"/>
      <c r="Y1170" s="121"/>
      <c r="Z1170" s="87"/>
      <c r="AA1170" s="87"/>
      <c r="AB1170" s="4"/>
    </row>
    <row r="1171" spans="1:28" x14ac:dyDescent="0.25">
      <c r="A1171" s="176"/>
      <c r="B1171" s="185"/>
      <c r="C1171" s="150"/>
      <c r="D1171" s="150"/>
      <c r="E1171" s="150"/>
      <c r="F1171" s="150"/>
      <c r="G1171" s="150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  <c r="U1171" s="150"/>
      <c r="V1171" s="150"/>
      <c r="W1171" s="150"/>
      <c r="X1171" s="164"/>
      <c r="Y1171" s="121"/>
      <c r="Z1171" s="87"/>
      <c r="AA1171" s="87"/>
      <c r="AB1171" s="4"/>
    </row>
    <row r="1172" spans="1:28" x14ac:dyDescent="0.25">
      <c r="A1172" s="176"/>
      <c r="B1172" s="185"/>
      <c r="C1172" s="150"/>
      <c r="D1172" s="150"/>
      <c r="E1172" s="150"/>
      <c r="F1172" s="150"/>
      <c r="G1172" s="150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  <c r="U1172" s="150"/>
      <c r="V1172" s="150"/>
      <c r="W1172" s="150"/>
      <c r="X1172" s="164"/>
      <c r="Y1172" s="121"/>
      <c r="Z1172" s="87"/>
      <c r="AA1172" s="87"/>
      <c r="AB1172" s="4"/>
    </row>
    <row r="1173" spans="1:28" x14ac:dyDescent="0.25">
      <c r="A1173" s="176"/>
      <c r="B1173" s="185"/>
      <c r="C1173" s="150"/>
      <c r="D1173" s="150"/>
      <c r="E1173" s="150"/>
      <c r="F1173" s="150"/>
      <c r="G1173" s="150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  <c r="U1173" s="150"/>
      <c r="V1173" s="150"/>
      <c r="W1173" s="150"/>
      <c r="X1173" s="164"/>
      <c r="Y1173" s="121"/>
      <c r="Z1173" s="87"/>
      <c r="AA1173" s="87"/>
      <c r="AB1173" s="4"/>
    </row>
    <row r="1174" spans="1:28" x14ac:dyDescent="0.25">
      <c r="A1174" s="176"/>
      <c r="B1174" s="185"/>
      <c r="C1174" s="150"/>
      <c r="D1174" s="150"/>
      <c r="E1174" s="150"/>
      <c r="F1174" s="150"/>
      <c r="G1174" s="150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  <c r="U1174" s="150"/>
      <c r="V1174" s="150"/>
      <c r="W1174" s="150"/>
      <c r="X1174" s="164"/>
      <c r="Y1174" s="121"/>
      <c r="Z1174" s="87"/>
      <c r="AA1174" s="87"/>
      <c r="AB1174" s="4"/>
    </row>
    <row r="1175" spans="1:28" x14ac:dyDescent="0.25">
      <c r="A1175" s="176"/>
      <c r="B1175" s="185"/>
      <c r="C1175" s="150"/>
      <c r="D1175" s="150"/>
      <c r="E1175" s="150"/>
      <c r="F1175" s="150"/>
      <c r="G1175" s="150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  <c r="U1175" s="150"/>
      <c r="V1175" s="150"/>
      <c r="W1175" s="150"/>
      <c r="X1175" s="164"/>
      <c r="Y1175" s="121"/>
      <c r="Z1175" s="87"/>
      <c r="AA1175" s="87"/>
      <c r="AB1175" s="4"/>
    </row>
    <row r="1176" spans="1:28" x14ac:dyDescent="0.25">
      <c r="A1176" s="176"/>
      <c r="B1176" s="185"/>
      <c r="C1176" s="150"/>
      <c r="D1176" s="150"/>
      <c r="E1176" s="150"/>
      <c r="F1176" s="150"/>
      <c r="G1176" s="150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  <c r="U1176" s="150"/>
      <c r="V1176" s="150"/>
      <c r="W1176" s="150"/>
      <c r="X1176" s="164"/>
      <c r="Y1176" s="121"/>
      <c r="Z1176" s="87"/>
      <c r="AA1176" s="87"/>
      <c r="AB1176" s="4"/>
    </row>
    <row r="1177" spans="1:28" x14ac:dyDescent="0.25">
      <c r="A1177" s="176"/>
      <c r="B1177" s="185"/>
      <c r="C1177" s="150"/>
      <c r="D1177" s="150"/>
      <c r="E1177" s="150"/>
      <c r="F1177" s="150"/>
      <c r="G1177" s="150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  <c r="U1177" s="150"/>
      <c r="V1177" s="150"/>
      <c r="W1177" s="150"/>
      <c r="X1177" s="164"/>
      <c r="Y1177" s="121"/>
      <c r="Z1177" s="87"/>
      <c r="AA1177" s="87"/>
      <c r="AB1177" s="4"/>
    </row>
    <row r="1178" spans="1:28" x14ac:dyDescent="0.25">
      <c r="A1178" s="176"/>
      <c r="B1178" s="185"/>
      <c r="C1178" s="150"/>
      <c r="D1178" s="150"/>
      <c r="E1178" s="150"/>
      <c r="F1178" s="150"/>
      <c r="G1178" s="150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  <c r="U1178" s="150"/>
      <c r="V1178" s="150"/>
      <c r="W1178" s="150"/>
      <c r="X1178" s="164"/>
      <c r="Y1178" s="121"/>
      <c r="Z1178" s="87"/>
      <c r="AA1178" s="87"/>
      <c r="AB1178" s="4"/>
    </row>
    <row r="1179" spans="1:28" x14ac:dyDescent="0.25">
      <c r="A1179" s="176"/>
      <c r="B1179" s="185"/>
      <c r="C1179" s="150"/>
      <c r="D1179" s="150"/>
      <c r="E1179" s="150"/>
      <c r="F1179" s="150"/>
      <c r="G1179" s="150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  <c r="U1179" s="150"/>
      <c r="V1179" s="150"/>
      <c r="W1179" s="150"/>
      <c r="X1179" s="164"/>
      <c r="Y1179" s="121"/>
      <c r="Z1179" s="87"/>
      <c r="AA1179" s="87"/>
      <c r="AB1179" s="4"/>
    </row>
    <row r="1180" spans="1:28" x14ac:dyDescent="0.25">
      <c r="A1180" s="176"/>
      <c r="B1180" s="185"/>
      <c r="C1180" s="150"/>
      <c r="D1180" s="150"/>
      <c r="E1180" s="150"/>
      <c r="F1180" s="150"/>
      <c r="G1180" s="150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  <c r="U1180" s="150"/>
      <c r="V1180" s="150"/>
      <c r="W1180" s="150"/>
      <c r="X1180" s="164"/>
      <c r="Y1180" s="121"/>
      <c r="Z1180" s="87"/>
      <c r="AA1180" s="87"/>
      <c r="AB1180" s="4"/>
    </row>
    <row r="1181" spans="1:28" x14ac:dyDescent="0.25">
      <c r="A1181" s="176"/>
      <c r="B1181" s="185"/>
      <c r="C1181" s="150"/>
      <c r="D1181" s="150"/>
      <c r="E1181" s="150"/>
      <c r="F1181" s="150"/>
      <c r="G1181" s="150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  <c r="U1181" s="150"/>
      <c r="V1181" s="150"/>
      <c r="W1181" s="150"/>
      <c r="X1181" s="164"/>
      <c r="Y1181" s="121"/>
      <c r="Z1181" s="87"/>
      <c r="AA1181" s="87"/>
      <c r="AB1181" s="4"/>
    </row>
    <row r="1182" spans="1:28" x14ac:dyDescent="0.25">
      <c r="A1182" s="176"/>
      <c r="B1182" s="185"/>
      <c r="C1182" s="150"/>
      <c r="D1182" s="150"/>
      <c r="E1182" s="150"/>
      <c r="F1182" s="150"/>
      <c r="G1182" s="150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  <c r="U1182" s="150"/>
      <c r="V1182" s="150"/>
      <c r="W1182" s="150"/>
      <c r="X1182" s="164"/>
      <c r="Y1182" s="121"/>
      <c r="Z1182" s="87"/>
      <c r="AA1182" s="87"/>
      <c r="AB1182" s="4"/>
    </row>
    <row r="1183" spans="1:28" x14ac:dyDescent="0.25">
      <c r="A1183" s="176"/>
      <c r="B1183" s="185"/>
      <c r="C1183" s="150"/>
      <c r="D1183" s="150"/>
      <c r="E1183" s="150"/>
      <c r="F1183" s="150"/>
      <c r="G1183" s="150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  <c r="U1183" s="150"/>
      <c r="V1183" s="150"/>
      <c r="W1183" s="150"/>
      <c r="X1183" s="164"/>
      <c r="Y1183" s="121"/>
      <c r="Z1183" s="87"/>
      <c r="AA1183" s="87"/>
      <c r="AB1183" s="4"/>
    </row>
    <row r="1184" spans="1:28" x14ac:dyDescent="0.25">
      <c r="A1184" s="176"/>
      <c r="B1184" s="185"/>
      <c r="C1184" s="150"/>
      <c r="D1184" s="150"/>
      <c r="E1184" s="150"/>
      <c r="F1184" s="150"/>
      <c r="G1184" s="150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  <c r="U1184" s="150"/>
      <c r="V1184" s="150"/>
      <c r="W1184" s="150"/>
      <c r="X1184" s="164"/>
      <c r="Y1184" s="121"/>
      <c r="Z1184" s="87"/>
      <c r="AA1184" s="87"/>
      <c r="AB1184" s="4"/>
    </row>
    <row r="1185" spans="1:28" x14ac:dyDescent="0.25">
      <c r="A1185" s="176"/>
      <c r="B1185" s="185"/>
      <c r="C1185" s="150"/>
      <c r="D1185" s="150"/>
      <c r="E1185" s="150"/>
      <c r="F1185" s="150"/>
      <c r="G1185" s="150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  <c r="U1185" s="150"/>
      <c r="V1185" s="150"/>
      <c r="W1185" s="150"/>
      <c r="X1185" s="164"/>
      <c r="Y1185" s="121"/>
      <c r="Z1185" s="87"/>
      <c r="AA1185" s="87"/>
      <c r="AB1185" s="4"/>
    </row>
    <row r="1186" spans="1:28" x14ac:dyDescent="0.25">
      <c r="A1186" s="176"/>
      <c r="B1186" s="185"/>
      <c r="C1186" s="150"/>
      <c r="D1186" s="150"/>
      <c r="E1186" s="150"/>
      <c r="F1186" s="150"/>
      <c r="G1186" s="150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  <c r="U1186" s="150"/>
      <c r="V1186" s="150"/>
      <c r="W1186" s="150"/>
      <c r="X1186" s="164"/>
      <c r="Y1186" s="121"/>
      <c r="Z1186" s="87"/>
      <c r="AA1186" s="87"/>
      <c r="AB1186" s="4"/>
    </row>
    <row r="1187" spans="1:28" x14ac:dyDescent="0.25">
      <c r="A1187" s="176"/>
      <c r="B1187" s="185"/>
      <c r="C1187" s="150"/>
      <c r="D1187" s="150"/>
      <c r="E1187" s="150"/>
      <c r="F1187" s="150"/>
      <c r="G1187" s="150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  <c r="U1187" s="150"/>
      <c r="V1187" s="150"/>
      <c r="W1187" s="150"/>
      <c r="X1187" s="164"/>
      <c r="Y1187" s="121"/>
      <c r="Z1187" s="87"/>
      <c r="AA1187" s="87"/>
      <c r="AB1187" s="4"/>
    </row>
    <row r="1188" spans="1:28" x14ac:dyDescent="0.25">
      <c r="A1188" s="176"/>
      <c r="B1188" s="185"/>
      <c r="C1188" s="150"/>
      <c r="D1188" s="150"/>
      <c r="E1188" s="150"/>
      <c r="F1188" s="150"/>
      <c r="G1188" s="150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  <c r="U1188" s="150"/>
      <c r="V1188" s="150"/>
      <c r="W1188" s="150"/>
      <c r="X1188" s="164"/>
      <c r="Y1188" s="121"/>
      <c r="Z1188" s="87"/>
      <c r="AA1188" s="87"/>
      <c r="AB1188" s="4"/>
    </row>
    <row r="1189" spans="1:28" x14ac:dyDescent="0.25">
      <c r="A1189" s="176"/>
      <c r="B1189" s="185"/>
      <c r="C1189" s="150"/>
      <c r="D1189" s="150"/>
      <c r="E1189" s="150"/>
      <c r="F1189" s="150"/>
      <c r="G1189" s="150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  <c r="U1189" s="150"/>
      <c r="V1189" s="150"/>
      <c r="W1189" s="150"/>
      <c r="X1189" s="164"/>
      <c r="Y1189" s="121"/>
      <c r="Z1189" s="87"/>
      <c r="AA1189" s="87"/>
      <c r="AB1189" s="4"/>
    </row>
    <row r="1190" spans="1:28" x14ac:dyDescent="0.25">
      <c r="A1190" s="176"/>
      <c r="B1190" s="185"/>
      <c r="C1190" s="150"/>
      <c r="D1190" s="150"/>
      <c r="E1190" s="150"/>
      <c r="F1190" s="150"/>
      <c r="G1190" s="150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  <c r="U1190" s="150"/>
      <c r="V1190" s="150"/>
      <c r="W1190" s="150"/>
      <c r="X1190" s="164"/>
      <c r="Y1190" s="121"/>
      <c r="Z1190" s="87"/>
      <c r="AA1190" s="87"/>
      <c r="AB1190" s="4"/>
    </row>
    <row r="1191" spans="1:28" x14ac:dyDescent="0.25">
      <c r="A1191" s="176"/>
      <c r="B1191" s="185"/>
      <c r="C1191" s="150"/>
      <c r="D1191" s="150"/>
      <c r="E1191" s="150"/>
      <c r="F1191" s="150"/>
      <c r="G1191" s="150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  <c r="U1191" s="150"/>
      <c r="V1191" s="150"/>
      <c r="W1191" s="150"/>
      <c r="X1191" s="164"/>
      <c r="Y1191" s="121"/>
      <c r="Z1191" s="87"/>
      <c r="AA1191" s="87"/>
      <c r="AB1191" s="4"/>
    </row>
    <row r="1192" spans="1:28" x14ac:dyDescent="0.25">
      <c r="A1192" s="176"/>
      <c r="B1192" s="185"/>
      <c r="C1192" s="150"/>
      <c r="D1192" s="150"/>
      <c r="E1192" s="150"/>
      <c r="F1192" s="150"/>
      <c r="G1192" s="150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  <c r="U1192" s="150"/>
      <c r="V1192" s="150"/>
      <c r="W1192" s="150"/>
      <c r="X1192" s="164"/>
      <c r="Y1192" s="121"/>
      <c r="Z1192" s="87"/>
      <c r="AA1192" s="87"/>
      <c r="AB1192" s="4"/>
    </row>
    <row r="1193" spans="1:28" x14ac:dyDescent="0.25">
      <c r="A1193" s="176"/>
      <c r="B1193" s="185"/>
      <c r="C1193" s="150"/>
      <c r="D1193" s="150"/>
      <c r="E1193" s="150"/>
      <c r="F1193" s="150"/>
      <c r="G1193" s="150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  <c r="U1193" s="150"/>
      <c r="V1193" s="150"/>
      <c r="W1193" s="150"/>
      <c r="X1193" s="164"/>
      <c r="Y1193" s="121"/>
      <c r="Z1193" s="87"/>
      <c r="AA1193" s="87"/>
      <c r="AB1193" s="4"/>
    </row>
    <row r="1194" spans="1:28" x14ac:dyDescent="0.25">
      <c r="A1194" s="176"/>
      <c r="B1194" s="185"/>
      <c r="C1194" s="150"/>
      <c r="D1194" s="150"/>
      <c r="E1194" s="150"/>
      <c r="F1194" s="150"/>
      <c r="G1194" s="150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  <c r="U1194" s="150"/>
      <c r="V1194" s="150"/>
      <c r="W1194" s="150"/>
      <c r="X1194" s="164"/>
      <c r="Y1194" s="121"/>
      <c r="Z1194" s="87"/>
      <c r="AA1194" s="87"/>
      <c r="AB1194" s="4"/>
    </row>
    <row r="1195" spans="1:28" x14ac:dyDescent="0.25">
      <c r="A1195" s="176"/>
      <c r="B1195" s="185"/>
      <c r="C1195" s="150"/>
      <c r="D1195" s="150"/>
      <c r="E1195" s="150"/>
      <c r="F1195" s="150"/>
      <c r="G1195" s="150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  <c r="U1195" s="150"/>
      <c r="V1195" s="150"/>
      <c r="W1195" s="150"/>
      <c r="X1195" s="164"/>
      <c r="Y1195" s="121"/>
      <c r="Z1195" s="87"/>
      <c r="AA1195" s="87"/>
      <c r="AB1195" s="4"/>
    </row>
    <row r="1196" spans="1:28" x14ac:dyDescent="0.25">
      <c r="A1196" s="176"/>
      <c r="B1196" s="185"/>
      <c r="C1196" s="150"/>
      <c r="D1196" s="150"/>
      <c r="E1196" s="150"/>
      <c r="F1196" s="150"/>
      <c r="G1196" s="150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  <c r="U1196" s="150"/>
      <c r="V1196" s="150"/>
      <c r="W1196" s="150"/>
      <c r="X1196" s="164"/>
      <c r="Y1196" s="121"/>
      <c r="Z1196" s="87"/>
      <c r="AA1196" s="87"/>
      <c r="AB1196" s="4"/>
    </row>
    <row r="1197" spans="1:28" x14ac:dyDescent="0.25">
      <c r="A1197" s="176"/>
      <c r="B1197" s="185"/>
      <c r="C1197" s="150"/>
      <c r="D1197" s="150"/>
      <c r="E1197" s="150"/>
      <c r="F1197" s="150"/>
      <c r="G1197" s="150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  <c r="U1197" s="150"/>
      <c r="V1197" s="150"/>
      <c r="W1197" s="150"/>
      <c r="X1197" s="164"/>
      <c r="Y1197" s="121"/>
      <c r="Z1197" s="87"/>
      <c r="AA1197" s="87"/>
      <c r="AB1197" s="4"/>
    </row>
    <row r="1198" spans="1:28" x14ac:dyDescent="0.25">
      <c r="A1198" s="176"/>
      <c r="B1198" s="185"/>
      <c r="C1198" s="150"/>
      <c r="D1198" s="150"/>
      <c r="E1198" s="150"/>
      <c r="F1198" s="150"/>
      <c r="G1198" s="150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  <c r="U1198" s="150"/>
      <c r="V1198" s="150"/>
      <c r="W1198" s="150"/>
      <c r="X1198" s="164"/>
      <c r="Y1198" s="121"/>
      <c r="Z1198" s="87"/>
      <c r="AA1198" s="87"/>
      <c r="AB1198" s="4"/>
    </row>
    <row r="1199" spans="1:28" x14ac:dyDescent="0.25">
      <c r="A1199" s="176"/>
      <c r="B1199" s="185"/>
      <c r="C1199" s="150"/>
      <c r="D1199" s="150"/>
      <c r="E1199" s="150"/>
      <c r="F1199" s="150"/>
      <c r="G1199" s="150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  <c r="U1199" s="150"/>
      <c r="V1199" s="150"/>
      <c r="W1199" s="150"/>
      <c r="X1199" s="164"/>
      <c r="Y1199" s="121"/>
      <c r="Z1199" s="87"/>
      <c r="AA1199" s="87"/>
      <c r="AB1199" s="4"/>
    </row>
    <row r="1200" spans="1:28" x14ac:dyDescent="0.25">
      <c r="A1200" s="176"/>
      <c r="B1200" s="185"/>
      <c r="C1200" s="150"/>
      <c r="D1200" s="150"/>
      <c r="E1200" s="150"/>
      <c r="F1200" s="150"/>
      <c r="G1200" s="150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  <c r="U1200" s="150"/>
      <c r="V1200" s="150"/>
      <c r="W1200" s="150"/>
      <c r="X1200" s="164"/>
      <c r="Y1200" s="121"/>
      <c r="Z1200" s="87"/>
      <c r="AA1200" s="87"/>
      <c r="AB1200" s="4"/>
    </row>
    <row r="1201" spans="1:28" x14ac:dyDescent="0.25">
      <c r="A1201" s="176"/>
      <c r="B1201" s="185"/>
      <c r="C1201" s="150"/>
      <c r="D1201" s="150"/>
      <c r="E1201" s="150"/>
      <c r="F1201" s="150"/>
      <c r="G1201" s="150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  <c r="U1201" s="150"/>
      <c r="V1201" s="150"/>
      <c r="W1201" s="150"/>
      <c r="X1201" s="164"/>
      <c r="Y1201" s="121"/>
      <c r="Z1201" s="87"/>
      <c r="AA1201" s="87"/>
      <c r="AB1201" s="4"/>
    </row>
    <row r="1202" spans="1:28" x14ac:dyDescent="0.25">
      <c r="A1202" s="176"/>
      <c r="B1202" s="185"/>
      <c r="C1202" s="150"/>
      <c r="D1202" s="150"/>
      <c r="E1202" s="150"/>
      <c r="F1202" s="150"/>
      <c r="G1202" s="150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  <c r="U1202" s="150"/>
      <c r="V1202" s="150"/>
      <c r="W1202" s="150"/>
      <c r="X1202" s="164"/>
      <c r="Y1202" s="121"/>
      <c r="Z1202" s="87"/>
      <c r="AA1202" s="87"/>
      <c r="AB1202" s="4"/>
    </row>
    <row r="1203" spans="1:28" x14ac:dyDescent="0.25">
      <c r="A1203" s="176"/>
      <c r="B1203" s="185"/>
      <c r="C1203" s="150"/>
      <c r="D1203" s="150"/>
      <c r="E1203" s="150"/>
      <c r="F1203" s="150"/>
      <c r="G1203" s="150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  <c r="U1203" s="150"/>
      <c r="V1203" s="150"/>
      <c r="W1203" s="150"/>
      <c r="X1203" s="164"/>
      <c r="Y1203" s="121"/>
      <c r="Z1203" s="87"/>
      <c r="AA1203" s="87"/>
      <c r="AB1203" s="4"/>
    </row>
    <row r="1204" spans="1:28" x14ac:dyDescent="0.25">
      <c r="A1204" s="176"/>
      <c r="B1204" s="185"/>
      <c r="C1204" s="150"/>
      <c r="D1204" s="150"/>
      <c r="E1204" s="150"/>
      <c r="F1204" s="150"/>
      <c r="G1204" s="150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  <c r="U1204" s="150"/>
      <c r="V1204" s="150"/>
      <c r="W1204" s="150"/>
      <c r="X1204" s="164"/>
      <c r="Y1204" s="121"/>
      <c r="Z1204" s="87"/>
      <c r="AA1204" s="87"/>
      <c r="AB1204" s="4"/>
    </row>
    <row r="1205" spans="1:28" x14ac:dyDescent="0.25">
      <c r="A1205" s="176"/>
      <c r="B1205" s="185"/>
      <c r="C1205" s="150"/>
      <c r="D1205" s="150"/>
      <c r="E1205" s="150"/>
      <c r="F1205" s="150"/>
      <c r="G1205" s="150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  <c r="U1205" s="150"/>
      <c r="V1205" s="150"/>
      <c r="W1205" s="150"/>
      <c r="X1205" s="164"/>
      <c r="Y1205" s="121"/>
      <c r="Z1205" s="87"/>
      <c r="AA1205" s="87"/>
      <c r="AB1205" s="4"/>
    </row>
    <row r="1206" spans="1:28" x14ac:dyDescent="0.25">
      <c r="A1206" s="176"/>
      <c r="B1206" s="185"/>
      <c r="C1206" s="150"/>
      <c r="D1206" s="150"/>
      <c r="E1206" s="150"/>
      <c r="F1206" s="150"/>
      <c r="G1206" s="150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  <c r="U1206" s="150"/>
      <c r="V1206" s="150"/>
      <c r="W1206" s="150"/>
      <c r="X1206" s="164"/>
      <c r="Y1206" s="121"/>
      <c r="Z1206" s="87"/>
      <c r="AA1206" s="87"/>
      <c r="AB1206" s="4"/>
    </row>
    <row r="1207" spans="1:28" x14ac:dyDescent="0.25">
      <c r="A1207" s="176"/>
      <c r="B1207" s="185"/>
      <c r="C1207" s="150"/>
      <c r="D1207" s="150"/>
      <c r="E1207" s="150"/>
      <c r="F1207" s="150"/>
      <c r="G1207" s="150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  <c r="U1207" s="150"/>
      <c r="V1207" s="150"/>
      <c r="W1207" s="150"/>
      <c r="X1207" s="164"/>
      <c r="Y1207" s="121"/>
      <c r="Z1207" s="87"/>
      <c r="AA1207" s="87"/>
      <c r="AB1207" s="4"/>
    </row>
    <row r="1208" spans="1:28" x14ac:dyDescent="0.25">
      <c r="A1208" s="176"/>
      <c r="B1208" s="185"/>
      <c r="C1208" s="150"/>
      <c r="D1208" s="150"/>
      <c r="E1208" s="150"/>
      <c r="F1208" s="150"/>
      <c r="G1208" s="150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  <c r="U1208" s="150"/>
      <c r="V1208" s="150"/>
      <c r="W1208" s="150"/>
      <c r="X1208" s="164"/>
      <c r="Y1208" s="121"/>
      <c r="Z1208" s="87"/>
      <c r="AA1208" s="87"/>
      <c r="AB1208" s="4"/>
    </row>
    <row r="1209" spans="1:28" x14ac:dyDescent="0.25">
      <c r="A1209" s="176"/>
      <c r="B1209" s="185"/>
      <c r="C1209" s="150"/>
      <c r="D1209" s="150"/>
      <c r="E1209" s="150"/>
      <c r="F1209" s="150"/>
      <c r="G1209" s="150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  <c r="U1209" s="150"/>
      <c r="V1209" s="150"/>
      <c r="W1209" s="150"/>
      <c r="X1209" s="164"/>
      <c r="Y1209" s="121"/>
      <c r="Z1209" s="87"/>
      <c r="AA1209" s="87"/>
      <c r="AB1209" s="4"/>
    </row>
    <row r="1210" spans="1:28" x14ac:dyDescent="0.25">
      <c r="A1210" s="176"/>
      <c r="B1210" s="185"/>
      <c r="C1210" s="150"/>
      <c r="D1210" s="150"/>
      <c r="E1210" s="150"/>
      <c r="F1210" s="150"/>
      <c r="G1210" s="150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  <c r="U1210" s="150"/>
      <c r="V1210" s="150"/>
      <c r="W1210" s="150"/>
      <c r="X1210" s="164"/>
      <c r="Y1210" s="121"/>
      <c r="Z1210" s="87"/>
      <c r="AA1210" s="87"/>
      <c r="AB1210" s="4"/>
    </row>
    <row r="1211" spans="1:28" x14ac:dyDescent="0.25">
      <c r="A1211" s="176"/>
      <c r="B1211" s="185"/>
      <c r="C1211" s="150"/>
      <c r="D1211" s="150"/>
      <c r="E1211" s="150"/>
      <c r="F1211" s="150"/>
      <c r="G1211" s="150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  <c r="U1211" s="150"/>
      <c r="V1211" s="150"/>
      <c r="W1211" s="150"/>
      <c r="X1211" s="164"/>
      <c r="Y1211" s="121"/>
      <c r="Z1211" s="87"/>
      <c r="AA1211" s="87"/>
      <c r="AB1211" s="4"/>
    </row>
    <row r="1212" spans="1:28" x14ac:dyDescent="0.25">
      <c r="A1212" s="176"/>
      <c r="B1212" s="185"/>
      <c r="C1212" s="150"/>
      <c r="D1212" s="150"/>
      <c r="E1212" s="150"/>
      <c r="F1212" s="150"/>
      <c r="G1212" s="150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  <c r="U1212" s="150"/>
      <c r="V1212" s="150"/>
      <c r="W1212" s="150"/>
      <c r="X1212" s="164"/>
      <c r="Y1212" s="121"/>
      <c r="Z1212" s="87"/>
      <c r="AA1212" s="87"/>
      <c r="AB1212" s="4"/>
    </row>
    <row r="1213" spans="1:28" x14ac:dyDescent="0.25">
      <c r="A1213" s="176"/>
      <c r="B1213" s="185"/>
      <c r="C1213" s="150"/>
      <c r="D1213" s="150"/>
      <c r="E1213" s="150"/>
      <c r="F1213" s="150"/>
      <c r="G1213" s="150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  <c r="U1213" s="150"/>
      <c r="V1213" s="150"/>
      <c r="W1213" s="150"/>
      <c r="X1213" s="164"/>
      <c r="Y1213" s="121"/>
      <c r="Z1213" s="87"/>
      <c r="AA1213" s="87"/>
      <c r="AB1213" s="4"/>
    </row>
    <row r="1214" spans="1:28" x14ac:dyDescent="0.25">
      <c r="A1214" s="176"/>
      <c r="B1214" s="185"/>
      <c r="C1214" s="150"/>
      <c r="D1214" s="150"/>
      <c r="E1214" s="150"/>
      <c r="F1214" s="150"/>
      <c r="G1214" s="150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  <c r="U1214" s="150"/>
      <c r="V1214" s="150"/>
      <c r="W1214" s="150"/>
      <c r="X1214" s="164"/>
      <c r="Y1214" s="121"/>
      <c r="Z1214" s="87"/>
      <c r="AA1214" s="87"/>
      <c r="AB1214" s="4"/>
    </row>
    <row r="1215" spans="1:28" x14ac:dyDescent="0.25">
      <c r="A1215" s="176"/>
      <c r="B1215" s="185"/>
      <c r="C1215" s="150"/>
      <c r="D1215" s="150"/>
      <c r="E1215" s="150"/>
      <c r="F1215" s="150"/>
      <c r="G1215" s="150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  <c r="U1215" s="150"/>
      <c r="V1215" s="150"/>
      <c r="W1215" s="150"/>
      <c r="X1215" s="164"/>
      <c r="Y1215" s="121"/>
      <c r="Z1215" s="87"/>
      <c r="AA1215" s="87"/>
      <c r="AB1215" s="4"/>
    </row>
    <row r="1216" spans="1:28" x14ac:dyDescent="0.25">
      <c r="A1216" s="176"/>
      <c r="B1216" s="185"/>
      <c r="C1216" s="150"/>
      <c r="D1216" s="150"/>
      <c r="E1216" s="150"/>
      <c r="F1216" s="150"/>
      <c r="G1216" s="150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  <c r="U1216" s="150"/>
      <c r="V1216" s="150"/>
      <c r="W1216" s="150"/>
      <c r="X1216" s="164"/>
      <c r="Y1216" s="121"/>
      <c r="Z1216" s="87"/>
      <c r="AA1216" s="87"/>
      <c r="AB1216" s="4"/>
    </row>
    <row r="1217" spans="1:28" x14ac:dyDescent="0.25">
      <c r="A1217" s="176"/>
      <c r="B1217" s="185"/>
      <c r="C1217" s="150"/>
      <c r="D1217" s="150"/>
      <c r="E1217" s="150"/>
      <c r="F1217" s="150"/>
      <c r="G1217" s="150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  <c r="U1217" s="150"/>
      <c r="V1217" s="150"/>
      <c r="W1217" s="150"/>
      <c r="X1217" s="164"/>
      <c r="Y1217" s="121"/>
      <c r="Z1217" s="87"/>
      <c r="AA1217" s="87"/>
      <c r="AB1217" s="4"/>
    </row>
    <row r="1218" spans="1:28" x14ac:dyDescent="0.25">
      <c r="A1218" s="176"/>
      <c r="B1218" s="185"/>
      <c r="C1218" s="150"/>
      <c r="D1218" s="150"/>
      <c r="E1218" s="150"/>
      <c r="F1218" s="150"/>
      <c r="G1218" s="150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  <c r="U1218" s="150"/>
      <c r="V1218" s="150"/>
      <c r="W1218" s="150"/>
      <c r="X1218" s="164"/>
      <c r="Y1218" s="121"/>
      <c r="Z1218" s="87"/>
      <c r="AA1218" s="87"/>
      <c r="AB1218" s="4"/>
    </row>
    <row r="1219" spans="1:28" x14ac:dyDescent="0.25">
      <c r="A1219" s="176"/>
      <c r="B1219" s="185"/>
      <c r="C1219" s="150"/>
      <c r="D1219" s="150"/>
      <c r="E1219" s="150"/>
      <c r="F1219" s="150"/>
      <c r="G1219" s="150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  <c r="U1219" s="150"/>
      <c r="V1219" s="150"/>
      <c r="W1219" s="150"/>
      <c r="X1219" s="164"/>
      <c r="Y1219" s="121"/>
      <c r="Z1219" s="87"/>
      <c r="AA1219" s="87"/>
      <c r="AB1219" s="4"/>
    </row>
    <row r="1220" spans="1:28" x14ac:dyDescent="0.25">
      <c r="A1220" s="176"/>
      <c r="B1220" s="185"/>
      <c r="C1220" s="150"/>
      <c r="D1220" s="150"/>
      <c r="E1220" s="150"/>
      <c r="F1220" s="150"/>
      <c r="G1220" s="150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  <c r="U1220" s="150"/>
      <c r="V1220" s="150"/>
      <c r="W1220" s="150"/>
      <c r="X1220" s="164"/>
      <c r="Y1220" s="121"/>
      <c r="Z1220" s="87"/>
      <c r="AA1220" s="87"/>
      <c r="AB1220" s="4"/>
    </row>
    <row r="1221" spans="1:28" x14ac:dyDescent="0.25">
      <c r="A1221" s="176"/>
      <c r="B1221" s="185"/>
      <c r="C1221" s="150"/>
      <c r="D1221" s="150"/>
      <c r="E1221" s="150"/>
      <c r="F1221" s="150"/>
      <c r="G1221" s="150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  <c r="U1221" s="150"/>
      <c r="V1221" s="150"/>
      <c r="W1221" s="150"/>
      <c r="X1221" s="164"/>
      <c r="Y1221" s="121"/>
      <c r="Z1221" s="87"/>
      <c r="AA1221" s="87"/>
      <c r="AB1221" s="4"/>
    </row>
    <row r="1222" spans="1:28" x14ac:dyDescent="0.25">
      <c r="A1222" s="176"/>
      <c r="B1222" s="185"/>
      <c r="C1222" s="150"/>
      <c r="D1222" s="150"/>
      <c r="E1222" s="150"/>
      <c r="F1222" s="150"/>
      <c r="G1222" s="150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  <c r="U1222" s="150"/>
      <c r="V1222" s="150"/>
      <c r="W1222" s="150"/>
      <c r="X1222" s="164"/>
      <c r="Y1222" s="121"/>
      <c r="Z1222" s="87"/>
      <c r="AA1222" s="87"/>
      <c r="AB1222" s="4"/>
    </row>
    <row r="1223" spans="1:28" x14ac:dyDescent="0.25">
      <c r="A1223" s="176"/>
      <c r="B1223" s="185"/>
      <c r="C1223" s="150"/>
      <c r="D1223" s="150"/>
      <c r="E1223" s="150"/>
      <c r="F1223" s="150"/>
      <c r="G1223" s="150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  <c r="U1223" s="150"/>
      <c r="V1223" s="150"/>
      <c r="W1223" s="150"/>
      <c r="X1223" s="164"/>
      <c r="Y1223" s="121"/>
      <c r="Z1223" s="87"/>
      <c r="AA1223" s="87"/>
      <c r="AB1223" s="4"/>
    </row>
    <row r="1224" spans="1:28" x14ac:dyDescent="0.25">
      <c r="A1224" s="176"/>
      <c r="B1224" s="185"/>
      <c r="C1224" s="150"/>
      <c r="D1224" s="150"/>
      <c r="E1224" s="150"/>
      <c r="F1224" s="150"/>
      <c r="G1224" s="150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  <c r="U1224" s="150"/>
      <c r="V1224" s="150"/>
      <c r="W1224" s="150"/>
      <c r="X1224" s="164"/>
      <c r="Y1224" s="121"/>
      <c r="Z1224" s="87"/>
      <c r="AA1224" s="87"/>
      <c r="AB1224" s="4"/>
    </row>
    <row r="1225" spans="1:28" x14ac:dyDescent="0.25">
      <c r="A1225" s="176"/>
      <c r="B1225" s="185"/>
      <c r="C1225" s="150"/>
      <c r="D1225" s="150"/>
      <c r="E1225" s="150"/>
      <c r="F1225" s="150"/>
      <c r="G1225" s="150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  <c r="U1225" s="150"/>
      <c r="V1225" s="150"/>
      <c r="W1225" s="150"/>
      <c r="X1225" s="164"/>
      <c r="Y1225" s="121"/>
      <c r="Z1225" s="87"/>
      <c r="AA1225" s="87"/>
      <c r="AB1225" s="4"/>
    </row>
    <row r="1226" spans="1:28" x14ac:dyDescent="0.25">
      <c r="A1226" s="176"/>
      <c r="B1226" s="185"/>
      <c r="C1226" s="150"/>
      <c r="D1226" s="150"/>
      <c r="E1226" s="150"/>
      <c r="F1226" s="150"/>
      <c r="G1226" s="150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  <c r="U1226" s="150"/>
      <c r="V1226" s="150"/>
      <c r="W1226" s="150"/>
      <c r="X1226" s="164"/>
      <c r="Y1226" s="121"/>
      <c r="Z1226" s="87"/>
      <c r="AA1226" s="87"/>
      <c r="AB1226" s="4"/>
    </row>
    <row r="1227" spans="1:28" x14ac:dyDescent="0.25">
      <c r="A1227" s="176"/>
      <c r="B1227" s="185"/>
      <c r="C1227" s="150"/>
      <c r="D1227" s="150"/>
      <c r="E1227" s="150"/>
      <c r="F1227" s="150"/>
      <c r="G1227" s="150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  <c r="U1227" s="150"/>
      <c r="V1227" s="150"/>
      <c r="W1227" s="150"/>
      <c r="X1227" s="164"/>
      <c r="Y1227" s="121"/>
      <c r="Z1227" s="87"/>
      <c r="AA1227" s="87"/>
      <c r="AB1227" s="4"/>
    </row>
    <row r="1228" spans="1:28" x14ac:dyDescent="0.25">
      <c r="A1228" s="176"/>
      <c r="B1228" s="185"/>
      <c r="C1228" s="150"/>
      <c r="D1228" s="150"/>
      <c r="E1228" s="150"/>
      <c r="F1228" s="150"/>
      <c r="G1228" s="150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  <c r="U1228" s="150"/>
      <c r="V1228" s="150"/>
      <c r="W1228" s="150"/>
      <c r="X1228" s="164"/>
      <c r="Y1228" s="121"/>
      <c r="Z1228" s="87"/>
      <c r="AA1228" s="87"/>
      <c r="AB1228" s="4"/>
    </row>
    <row r="1229" spans="1:28" x14ac:dyDescent="0.25">
      <c r="A1229" s="176"/>
      <c r="B1229" s="185"/>
      <c r="C1229" s="150"/>
      <c r="D1229" s="150"/>
      <c r="E1229" s="150"/>
      <c r="F1229" s="150"/>
      <c r="G1229" s="150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  <c r="U1229" s="150"/>
      <c r="V1229" s="150"/>
      <c r="W1229" s="150"/>
      <c r="X1229" s="164"/>
      <c r="Y1229" s="121"/>
      <c r="Z1229" s="87"/>
      <c r="AA1229" s="87"/>
      <c r="AB1229" s="4"/>
    </row>
    <row r="1230" spans="1:28" x14ac:dyDescent="0.25">
      <c r="A1230" s="176"/>
      <c r="B1230" s="185"/>
      <c r="C1230" s="150"/>
      <c r="D1230" s="150"/>
      <c r="E1230" s="150"/>
      <c r="F1230" s="150"/>
      <c r="G1230" s="150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  <c r="U1230" s="150"/>
      <c r="V1230" s="150"/>
      <c r="W1230" s="150"/>
      <c r="X1230" s="164"/>
      <c r="Y1230" s="121"/>
      <c r="Z1230" s="87"/>
      <c r="AA1230" s="87"/>
      <c r="AB1230" s="4"/>
    </row>
    <row r="1231" spans="1:28" x14ac:dyDescent="0.25">
      <c r="A1231" s="176"/>
      <c r="B1231" s="185"/>
      <c r="C1231" s="150"/>
      <c r="D1231" s="150"/>
      <c r="E1231" s="150"/>
      <c r="F1231" s="150"/>
      <c r="G1231" s="150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  <c r="U1231" s="150"/>
      <c r="V1231" s="150"/>
      <c r="W1231" s="150"/>
      <c r="X1231" s="164"/>
      <c r="Y1231" s="121"/>
      <c r="Z1231" s="87"/>
      <c r="AA1231" s="87"/>
    </row>
    <row r="1232" spans="1:28" x14ac:dyDescent="0.25">
      <c r="B1232" s="186"/>
      <c r="C1232" s="150"/>
      <c r="D1232" s="150"/>
      <c r="E1232" s="150"/>
      <c r="F1232" s="150"/>
      <c r="G1232" s="150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  <c r="U1232" s="150"/>
      <c r="V1232" s="150"/>
      <c r="W1232" s="150"/>
      <c r="X1232" s="164"/>
    </row>
    <row r="1233" spans="2:24" x14ac:dyDescent="0.25">
      <c r="B1233" s="186"/>
      <c r="C1233" s="150"/>
      <c r="D1233" s="150"/>
      <c r="E1233" s="150"/>
      <c r="F1233" s="150"/>
      <c r="G1233" s="150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  <c r="U1233" s="150"/>
      <c r="V1233" s="150"/>
      <c r="W1233" s="150"/>
      <c r="X1233" s="164"/>
    </row>
    <row r="1234" spans="2:24" x14ac:dyDescent="0.25">
      <c r="B1234" s="186"/>
      <c r="C1234" s="150"/>
      <c r="D1234" s="150"/>
      <c r="E1234" s="150"/>
      <c r="F1234" s="150"/>
      <c r="G1234" s="150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  <c r="U1234" s="150"/>
      <c r="V1234" s="150"/>
      <c r="W1234" s="150"/>
      <c r="X1234" s="164"/>
    </row>
    <row r="1235" spans="2:24" x14ac:dyDescent="0.25">
      <c r="B1235" s="186"/>
      <c r="C1235" s="150"/>
      <c r="D1235" s="150"/>
      <c r="E1235" s="150"/>
      <c r="F1235" s="150"/>
      <c r="G1235" s="150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  <c r="U1235" s="150"/>
      <c r="V1235" s="150"/>
      <c r="W1235" s="150"/>
      <c r="X1235" s="164"/>
    </row>
    <row r="1236" spans="2:24" x14ac:dyDescent="0.25">
      <c r="B1236" s="186"/>
      <c r="C1236" s="150"/>
      <c r="D1236" s="150"/>
      <c r="E1236" s="150"/>
      <c r="F1236" s="150"/>
      <c r="G1236" s="150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  <c r="U1236" s="150"/>
      <c r="V1236" s="150"/>
      <c r="W1236" s="150"/>
      <c r="X1236" s="164"/>
    </row>
    <row r="1237" spans="2:24" x14ac:dyDescent="0.25">
      <c r="B1237" s="186"/>
      <c r="C1237" s="150"/>
      <c r="D1237" s="150"/>
      <c r="E1237" s="150"/>
      <c r="F1237" s="150"/>
      <c r="G1237" s="150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  <c r="U1237" s="150"/>
      <c r="V1237" s="150"/>
      <c r="W1237" s="150"/>
      <c r="X1237" s="164"/>
    </row>
    <row r="1238" spans="2:24" x14ac:dyDescent="0.25">
      <c r="B1238" s="186"/>
      <c r="C1238" s="150"/>
      <c r="D1238" s="150"/>
      <c r="E1238" s="150"/>
      <c r="F1238" s="150"/>
      <c r="G1238" s="150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  <c r="U1238" s="150"/>
      <c r="V1238" s="150"/>
      <c r="W1238" s="150"/>
      <c r="X1238" s="164"/>
    </row>
    <row r="1239" spans="2:24" x14ac:dyDescent="0.25">
      <c r="B1239" s="186"/>
      <c r="C1239" s="150"/>
      <c r="D1239" s="150"/>
      <c r="E1239" s="150"/>
      <c r="F1239" s="150"/>
      <c r="G1239" s="150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  <c r="U1239" s="150"/>
      <c r="V1239" s="150"/>
      <c r="W1239" s="150"/>
      <c r="X1239" s="164"/>
    </row>
    <row r="1240" spans="2:24" x14ac:dyDescent="0.25">
      <c r="B1240" s="186"/>
      <c r="C1240" s="150"/>
      <c r="D1240" s="150"/>
      <c r="E1240" s="150"/>
      <c r="F1240" s="150"/>
      <c r="G1240" s="150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  <c r="U1240" s="150"/>
      <c r="V1240" s="150"/>
      <c r="W1240" s="150"/>
      <c r="X1240" s="164"/>
    </row>
    <row r="1241" spans="2:24" x14ac:dyDescent="0.25">
      <c r="B1241" s="186"/>
      <c r="C1241" s="150"/>
      <c r="D1241" s="150"/>
      <c r="E1241" s="150"/>
      <c r="F1241" s="150"/>
      <c r="G1241" s="150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  <c r="U1241" s="150"/>
      <c r="V1241" s="150"/>
      <c r="W1241" s="150"/>
      <c r="X1241" s="164"/>
    </row>
    <row r="1242" spans="2:24" x14ac:dyDescent="0.25">
      <c r="B1242" s="186"/>
      <c r="C1242" s="150"/>
      <c r="D1242" s="150"/>
      <c r="E1242" s="150"/>
      <c r="F1242" s="150"/>
      <c r="G1242" s="150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  <c r="U1242" s="150"/>
      <c r="V1242" s="150"/>
      <c r="W1242" s="150"/>
      <c r="X1242" s="164"/>
    </row>
    <row r="1243" spans="2:24" x14ac:dyDescent="0.25">
      <c r="B1243" s="186"/>
      <c r="C1243" s="150"/>
      <c r="D1243" s="150"/>
      <c r="E1243" s="150"/>
      <c r="F1243" s="150"/>
      <c r="G1243" s="150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  <c r="U1243" s="150"/>
      <c r="V1243" s="150"/>
      <c r="W1243" s="150"/>
      <c r="X1243" s="164"/>
    </row>
    <row r="1244" spans="2:24" x14ac:dyDescent="0.25">
      <c r="B1244" s="186"/>
      <c r="C1244" s="150"/>
      <c r="D1244" s="150"/>
      <c r="E1244" s="150"/>
      <c r="F1244" s="150"/>
      <c r="G1244" s="150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  <c r="U1244" s="150"/>
      <c r="V1244" s="150"/>
      <c r="W1244" s="150"/>
      <c r="X1244" s="164"/>
    </row>
    <row r="1245" spans="2:24" x14ac:dyDescent="0.25">
      <c r="B1245" s="186"/>
      <c r="C1245" s="150"/>
      <c r="D1245" s="150"/>
      <c r="E1245" s="150"/>
      <c r="F1245" s="150"/>
      <c r="G1245" s="150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  <c r="U1245" s="150"/>
      <c r="V1245" s="150"/>
      <c r="W1245" s="150"/>
      <c r="X1245" s="164"/>
    </row>
    <row r="1246" spans="2:24" x14ac:dyDescent="0.25">
      <c r="B1246" s="186"/>
      <c r="C1246" s="150"/>
      <c r="D1246" s="150"/>
      <c r="E1246" s="150"/>
      <c r="F1246" s="150"/>
      <c r="G1246" s="150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  <c r="U1246" s="150"/>
      <c r="V1246" s="150"/>
      <c r="W1246" s="150"/>
      <c r="X1246" s="164"/>
    </row>
    <row r="1247" spans="2:24" x14ac:dyDescent="0.25">
      <c r="B1247" s="186"/>
      <c r="C1247" s="150"/>
      <c r="D1247" s="150"/>
      <c r="E1247" s="150"/>
      <c r="F1247" s="150"/>
      <c r="G1247" s="150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  <c r="U1247" s="150"/>
      <c r="V1247" s="150"/>
      <c r="W1247" s="150"/>
      <c r="X1247" s="164"/>
    </row>
    <row r="1248" spans="2:24" x14ac:dyDescent="0.25">
      <c r="B1248" s="186"/>
      <c r="C1248" s="150"/>
      <c r="D1248" s="150"/>
      <c r="E1248" s="150"/>
      <c r="F1248" s="150"/>
      <c r="G1248" s="150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  <c r="U1248" s="150"/>
      <c r="V1248" s="150"/>
      <c r="W1248" s="150"/>
      <c r="X1248" s="164"/>
    </row>
    <row r="1249" spans="2:24" x14ac:dyDescent="0.25">
      <c r="B1249" s="186"/>
      <c r="C1249" s="150"/>
      <c r="D1249" s="150"/>
      <c r="E1249" s="150"/>
      <c r="F1249" s="150"/>
      <c r="G1249" s="150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  <c r="U1249" s="150"/>
      <c r="V1249" s="150"/>
      <c r="W1249" s="150"/>
      <c r="X1249" s="164"/>
    </row>
    <row r="1250" spans="2:24" x14ac:dyDescent="0.25">
      <c r="B1250" s="186"/>
      <c r="C1250" s="150"/>
      <c r="D1250" s="150"/>
      <c r="E1250" s="150"/>
      <c r="F1250" s="150"/>
      <c r="G1250" s="150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  <c r="U1250" s="150"/>
      <c r="V1250" s="150"/>
      <c r="W1250" s="150"/>
      <c r="X1250" s="164"/>
    </row>
    <row r="1251" spans="2:24" x14ac:dyDescent="0.25">
      <c r="B1251" s="186"/>
      <c r="C1251" s="150"/>
      <c r="D1251" s="150"/>
      <c r="E1251" s="150"/>
      <c r="F1251" s="150"/>
      <c r="G1251" s="150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  <c r="U1251" s="150"/>
      <c r="V1251" s="150"/>
      <c r="W1251" s="150"/>
      <c r="X1251" s="164"/>
    </row>
    <row r="1252" spans="2:24" x14ac:dyDescent="0.25">
      <c r="B1252" s="186"/>
      <c r="C1252" s="150"/>
      <c r="D1252" s="150"/>
      <c r="E1252" s="150"/>
      <c r="F1252" s="150"/>
      <c r="G1252" s="150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  <c r="U1252" s="150"/>
      <c r="V1252" s="150"/>
      <c r="W1252" s="150"/>
      <c r="X1252" s="164"/>
    </row>
    <row r="1253" spans="2:24" x14ac:dyDescent="0.25">
      <c r="B1253" s="186"/>
      <c r="C1253" s="150"/>
      <c r="D1253" s="150"/>
      <c r="E1253" s="150"/>
      <c r="F1253" s="150"/>
      <c r="G1253" s="150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  <c r="U1253" s="150"/>
      <c r="V1253" s="150"/>
      <c r="W1253" s="150"/>
      <c r="X1253" s="164"/>
    </row>
    <row r="1254" spans="2:24" x14ac:dyDescent="0.25">
      <c r="B1254" s="186"/>
      <c r="C1254" s="150"/>
      <c r="D1254" s="150"/>
      <c r="E1254" s="150"/>
      <c r="F1254" s="150"/>
      <c r="G1254" s="150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  <c r="U1254" s="150"/>
      <c r="V1254" s="150"/>
      <c r="W1254" s="150"/>
      <c r="X1254" s="164"/>
    </row>
    <row r="1255" spans="2:24" x14ac:dyDescent="0.25">
      <c r="B1255" s="186"/>
      <c r="C1255" s="150"/>
      <c r="D1255" s="150"/>
      <c r="E1255" s="150"/>
      <c r="F1255" s="150"/>
      <c r="G1255" s="150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  <c r="U1255" s="150"/>
      <c r="V1255" s="150"/>
      <c r="W1255" s="150"/>
      <c r="X1255" s="164"/>
    </row>
    <row r="1256" spans="2:24" x14ac:dyDescent="0.25">
      <c r="B1256" s="186"/>
      <c r="C1256" s="150"/>
      <c r="D1256" s="150"/>
      <c r="E1256" s="150"/>
      <c r="F1256" s="150"/>
      <c r="G1256" s="150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  <c r="U1256" s="150"/>
      <c r="V1256" s="150"/>
      <c r="W1256" s="150"/>
      <c r="X1256" s="164"/>
    </row>
    <row r="1257" spans="2:24" x14ac:dyDescent="0.25">
      <c r="B1257" s="186"/>
      <c r="C1257" s="150"/>
      <c r="D1257" s="150"/>
      <c r="E1257" s="150"/>
      <c r="F1257" s="150"/>
      <c r="G1257" s="150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  <c r="U1257" s="150"/>
      <c r="V1257" s="150"/>
      <c r="W1257" s="150"/>
      <c r="X1257" s="164"/>
    </row>
    <row r="1258" spans="2:24" x14ac:dyDescent="0.25">
      <c r="B1258" s="186"/>
      <c r="C1258" s="150"/>
      <c r="D1258" s="150"/>
      <c r="E1258" s="150"/>
      <c r="F1258" s="150"/>
      <c r="G1258" s="150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  <c r="U1258" s="150"/>
      <c r="V1258" s="150"/>
      <c r="W1258" s="150"/>
      <c r="X1258" s="164"/>
    </row>
    <row r="1259" spans="2:24" x14ac:dyDescent="0.25">
      <c r="B1259" s="186"/>
      <c r="C1259" s="150"/>
      <c r="D1259" s="150"/>
      <c r="E1259" s="150"/>
      <c r="F1259" s="150"/>
      <c r="G1259" s="150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  <c r="U1259" s="150"/>
      <c r="V1259" s="150"/>
      <c r="W1259" s="150"/>
      <c r="X1259" s="164"/>
    </row>
    <row r="1260" spans="2:24" x14ac:dyDescent="0.25">
      <c r="B1260" s="186"/>
      <c r="C1260" s="150"/>
      <c r="D1260" s="150"/>
      <c r="E1260" s="150"/>
      <c r="F1260" s="150"/>
      <c r="G1260" s="150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  <c r="U1260" s="150"/>
      <c r="V1260" s="150"/>
      <c r="W1260" s="150"/>
      <c r="X1260" s="164"/>
    </row>
    <row r="1261" spans="2:24" x14ac:dyDescent="0.25">
      <c r="B1261" s="186"/>
      <c r="C1261" s="150"/>
      <c r="D1261" s="150"/>
      <c r="E1261" s="150"/>
      <c r="F1261" s="150"/>
      <c r="G1261" s="150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  <c r="U1261" s="150"/>
      <c r="V1261" s="150"/>
      <c r="W1261" s="150"/>
      <c r="X1261" s="164"/>
    </row>
    <row r="1262" spans="2:24" x14ac:dyDescent="0.25">
      <c r="B1262" s="186"/>
      <c r="C1262" s="150"/>
      <c r="D1262" s="150"/>
      <c r="E1262" s="150"/>
      <c r="F1262" s="150"/>
      <c r="G1262" s="150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  <c r="U1262" s="150"/>
      <c r="V1262" s="150"/>
      <c r="W1262" s="150"/>
      <c r="X1262" s="164"/>
    </row>
    <row r="1263" spans="2:24" x14ac:dyDescent="0.25">
      <c r="B1263" s="186"/>
      <c r="C1263" s="150"/>
      <c r="D1263" s="150"/>
      <c r="E1263" s="150"/>
      <c r="F1263" s="150"/>
      <c r="G1263" s="150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  <c r="U1263" s="150"/>
      <c r="V1263" s="150"/>
      <c r="W1263" s="150"/>
      <c r="X1263" s="164"/>
    </row>
    <row r="1264" spans="2:24" x14ac:dyDescent="0.25">
      <c r="B1264" s="186"/>
      <c r="C1264" s="150"/>
      <c r="D1264" s="150"/>
      <c r="E1264" s="150"/>
      <c r="F1264" s="150"/>
      <c r="G1264" s="150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  <c r="U1264" s="150"/>
      <c r="V1264" s="150"/>
      <c r="W1264" s="150"/>
      <c r="X1264" s="164"/>
    </row>
    <row r="1265" spans="2:24" x14ac:dyDescent="0.25">
      <c r="B1265" s="186"/>
      <c r="C1265" s="150"/>
      <c r="D1265" s="150"/>
      <c r="E1265" s="150"/>
      <c r="F1265" s="150"/>
      <c r="G1265" s="150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  <c r="U1265" s="150"/>
      <c r="V1265" s="150"/>
      <c r="W1265" s="150"/>
      <c r="X1265" s="164"/>
    </row>
    <row r="1266" spans="2:24" x14ac:dyDescent="0.25">
      <c r="B1266" s="186"/>
      <c r="C1266" s="150"/>
      <c r="D1266" s="150"/>
      <c r="E1266" s="150"/>
      <c r="F1266" s="150"/>
      <c r="G1266" s="150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  <c r="U1266" s="150"/>
      <c r="V1266" s="150"/>
      <c r="W1266" s="150"/>
      <c r="X1266" s="164"/>
    </row>
    <row r="1267" spans="2:24" x14ac:dyDescent="0.25">
      <c r="B1267" s="186"/>
      <c r="C1267" s="150"/>
      <c r="D1267" s="150"/>
      <c r="E1267" s="150"/>
      <c r="F1267" s="150"/>
      <c r="G1267" s="150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  <c r="U1267" s="150"/>
      <c r="V1267" s="150"/>
      <c r="W1267" s="150"/>
      <c r="X1267" s="164"/>
    </row>
    <row r="1268" spans="2:24" x14ac:dyDescent="0.25">
      <c r="B1268" s="186"/>
      <c r="C1268" s="150"/>
      <c r="D1268" s="150"/>
      <c r="E1268" s="150"/>
      <c r="F1268" s="150"/>
      <c r="G1268" s="150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  <c r="U1268" s="150"/>
      <c r="V1268" s="150"/>
      <c r="W1268" s="150"/>
      <c r="X1268" s="164"/>
    </row>
    <row r="1269" spans="2:24" x14ac:dyDescent="0.25">
      <c r="B1269" s="186"/>
      <c r="C1269" s="150"/>
      <c r="D1269" s="150"/>
      <c r="E1269" s="150"/>
      <c r="F1269" s="150"/>
      <c r="G1269" s="150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  <c r="U1269" s="150"/>
      <c r="V1269" s="150"/>
      <c r="W1269" s="150"/>
      <c r="X1269" s="164"/>
    </row>
    <row r="1270" spans="2:24" x14ac:dyDescent="0.25">
      <c r="B1270" s="186"/>
      <c r="C1270" s="150"/>
      <c r="D1270" s="150"/>
      <c r="E1270" s="150"/>
      <c r="F1270" s="150"/>
      <c r="G1270" s="150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  <c r="U1270" s="150"/>
      <c r="V1270" s="150"/>
      <c r="W1270" s="150"/>
      <c r="X1270" s="164"/>
    </row>
    <row r="1271" spans="2:24" x14ac:dyDescent="0.25">
      <c r="B1271" s="186"/>
      <c r="C1271" s="150"/>
      <c r="D1271" s="150"/>
      <c r="E1271" s="150"/>
      <c r="F1271" s="150"/>
      <c r="G1271" s="150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  <c r="U1271" s="150"/>
      <c r="V1271" s="150"/>
      <c r="W1271" s="150"/>
      <c r="X1271" s="164"/>
    </row>
    <row r="1272" spans="2:24" x14ac:dyDescent="0.25">
      <c r="B1272" s="186"/>
      <c r="C1272" s="150"/>
      <c r="D1272" s="150"/>
      <c r="E1272" s="150"/>
      <c r="F1272" s="150"/>
      <c r="G1272" s="150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  <c r="U1272" s="150"/>
      <c r="V1272" s="150"/>
      <c r="W1272" s="150"/>
      <c r="X1272" s="164"/>
    </row>
    <row r="1273" spans="2:24" x14ac:dyDescent="0.25">
      <c r="B1273" s="186"/>
      <c r="C1273" s="150"/>
      <c r="D1273" s="150"/>
      <c r="E1273" s="150"/>
      <c r="F1273" s="150"/>
      <c r="G1273" s="150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  <c r="U1273" s="150"/>
      <c r="V1273" s="150"/>
      <c r="W1273" s="150"/>
      <c r="X1273" s="164"/>
    </row>
    <row r="1274" spans="2:24" x14ac:dyDescent="0.25">
      <c r="B1274" s="186"/>
      <c r="C1274" s="150"/>
      <c r="D1274" s="150"/>
      <c r="E1274" s="150"/>
      <c r="F1274" s="150"/>
      <c r="G1274" s="150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  <c r="U1274" s="150"/>
      <c r="V1274" s="150"/>
      <c r="W1274" s="150"/>
      <c r="X1274" s="164"/>
    </row>
    <row r="1275" spans="2:24" x14ac:dyDescent="0.25">
      <c r="B1275" s="186"/>
      <c r="C1275" s="150"/>
      <c r="D1275" s="150"/>
      <c r="E1275" s="150"/>
      <c r="F1275" s="150"/>
      <c r="G1275" s="150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  <c r="U1275" s="150"/>
      <c r="V1275" s="150"/>
      <c r="W1275" s="150"/>
      <c r="X1275" s="164"/>
    </row>
    <row r="1276" spans="2:24" x14ac:dyDescent="0.25">
      <c r="B1276" s="186"/>
      <c r="C1276" s="150"/>
      <c r="D1276" s="150"/>
      <c r="E1276" s="150"/>
      <c r="F1276" s="150"/>
      <c r="G1276" s="150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  <c r="U1276" s="150"/>
      <c r="V1276" s="150"/>
      <c r="W1276" s="150"/>
      <c r="X1276" s="164"/>
    </row>
    <row r="1277" spans="2:24" x14ac:dyDescent="0.25">
      <c r="B1277" s="186"/>
      <c r="C1277" s="150"/>
      <c r="D1277" s="150"/>
      <c r="E1277" s="150"/>
      <c r="F1277" s="150"/>
      <c r="G1277" s="150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  <c r="U1277" s="150"/>
      <c r="V1277" s="150"/>
      <c r="W1277" s="150"/>
      <c r="X1277" s="164"/>
    </row>
    <row r="1278" spans="2:24" x14ac:dyDescent="0.25">
      <c r="B1278" s="186"/>
      <c r="C1278" s="150"/>
      <c r="D1278" s="150"/>
      <c r="E1278" s="150"/>
      <c r="F1278" s="150"/>
      <c r="G1278" s="150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  <c r="U1278" s="150"/>
      <c r="V1278" s="150"/>
      <c r="W1278" s="150"/>
      <c r="X1278" s="164"/>
    </row>
    <row r="1279" spans="2:24" x14ac:dyDescent="0.25">
      <c r="B1279" s="186"/>
      <c r="C1279" s="150"/>
      <c r="D1279" s="150"/>
      <c r="E1279" s="150"/>
      <c r="F1279" s="150"/>
      <c r="G1279" s="150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  <c r="U1279" s="150"/>
      <c r="V1279" s="150"/>
      <c r="W1279" s="150"/>
      <c r="X1279" s="164"/>
    </row>
    <row r="1280" spans="2:24" x14ac:dyDescent="0.25">
      <c r="B1280" s="186"/>
      <c r="C1280" s="150"/>
      <c r="D1280" s="150"/>
      <c r="E1280" s="150"/>
      <c r="F1280" s="150"/>
      <c r="G1280" s="150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  <c r="U1280" s="150"/>
      <c r="V1280" s="150"/>
      <c r="W1280" s="150"/>
      <c r="X1280" s="164"/>
    </row>
    <row r="1281" spans="2:24" x14ac:dyDescent="0.25">
      <c r="B1281" s="186"/>
      <c r="C1281" s="150"/>
      <c r="D1281" s="150"/>
      <c r="E1281" s="150"/>
      <c r="F1281" s="150"/>
      <c r="G1281" s="150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  <c r="U1281" s="150"/>
      <c r="V1281" s="150"/>
      <c r="W1281" s="150"/>
      <c r="X1281" s="164"/>
    </row>
    <row r="1282" spans="2:24" x14ac:dyDescent="0.25">
      <c r="B1282" s="186"/>
      <c r="C1282" s="150"/>
      <c r="D1282" s="150"/>
      <c r="E1282" s="150"/>
      <c r="F1282" s="150"/>
      <c r="G1282" s="150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  <c r="U1282" s="150"/>
      <c r="V1282" s="150"/>
      <c r="W1282" s="150"/>
      <c r="X1282" s="164"/>
    </row>
    <row r="1283" spans="2:24" x14ac:dyDescent="0.25">
      <c r="B1283" s="186"/>
      <c r="C1283" s="150"/>
      <c r="D1283" s="150"/>
      <c r="E1283" s="150"/>
      <c r="F1283" s="150"/>
      <c r="G1283" s="150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  <c r="U1283" s="150"/>
      <c r="V1283" s="150"/>
      <c r="W1283" s="150"/>
      <c r="X1283" s="164"/>
    </row>
    <row r="1284" spans="2:24" x14ac:dyDescent="0.25">
      <c r="B1284" s="186"/>
      <c r="C1284" s="150"/>
      <c r="D1284" s="150"/>
      <c r="E1284" s="150"/>
      <c r="F1284" s="150"/>
      <c r="G1284" s="150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  <c r="U1284" s="150"/>
      <c r="V1284" s="150"/>
      <c r="W1284" s="150"/>
      <c r="X1284" s="164"/>
    </row>
    <row r="1285" spans="2:24" x14ac:dyDescent="0.25">
      <c r="B1285" s="186"/>
      <c r="C1285" s="150"/>
      <c r="D1285" s="150"/>
      <c r="E1285" s="150"/>
      <c r="F1285" s="150"/>
      <c r="G1285" s="150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  <c r="U1285" s="150"/>
      <c r="V1285" s="150"/>
      <c r="W1285" s="150"/>
      <c r="X1285" s="164"/>
    </row>
    <row r="1286" spans="2:24" x14ac:dyDescent="0.25">
      <c r="B1286" s="186"/>
      <c r="C1286" s="150"/>
      <c r="D1286" s="150"/>
      <c r="E1286" s="150"/>
      <c r="F1286" s="150"/>
      <c r="G1286" s="150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  <c r="U1286" s="150"/>
      <c r="V1286" s="150"/>
      <c r="W1286" s="150"/>
      <c r="X1286" s="164"/>
    </row>
    <row r="1287" spans="2:24" x14ac:dyDescent="0.25">
      <c r="B1287" s="186"/>
      <c r="C1287" s="150"/>
      <c r="D1287" s="150"/>
      <c r="E1287" s="150"/>
      <c r="F1287" s="150"/>
      <c r="G1287" s="150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  <c r="U1287" s="150"/>
      <c r="V1287" s="150"/>
      <c r="W1287" s="150"/>
      <c r="X1287" s="164"/>
    </row>
    <row r="1288" spans="2:24" x14ac:dyDescent="0.25">
      <c r="B1288" s="186"/>
      <c r="C1288" s="150"/>
      <c r="D1288" s="150"/>
      <c r="E1288" s="150"/>
      <c r="F1288" s="150"/>
      <c r="G1288" s="150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  <c r="U1288" s="150"/>
      <c r="V1288" s="150"/>
      <c r="W1288" s="150"/>
      <c r="X1288" s="164"/>
    </row>
    <row r="1289" spans="2:24" x14ac:dyDescent="0.25">
      <c r="B1289" s="186"/>
      <c r="C1289" s="150"/>
      <c r="D1289" s="150"/>
      <c r="E1289" s="150"/>
      <c r="F1289" s="150"/>
      <c r="G1289" s="150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  <c r="U1289" s="150"/>
      <c r="V1289" s="150"/>
      <c r="W1289" s="150"/>
      <c r="X1289" s="164"/>
    </row>
    <row r="1290" spans="2:24" x14ac:dyDescent="0.25">
      <c r="B1290" s="186"/>
      <c r="C1290" s="150"/>
      <c r="D1290" s="150"/>
      <c r="E1290" s="150"/>
      <c r="F1290" s="150"/>
      <c r="G1290" s="150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  <c r="U1290" s="150"/>
      <c r="V1290" s="150"/>
      <c r="W1290" s="150"/>
      <c r="X1290" s="164"/>
    </row>
    <row r="1291" spans="2:24" x14ac:dyDescent="0.25">
      <c r="B1291" s="186"/>
      <c r="C1291" s="150"/>
      <c r="D1291" s="150"/>
      <c r="E1291" s="150"/>
      <c r="F1291" s="150"/>
      <c r="G1291" s="150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  <c r="U1291" s="150"/>
      <c r="V1291" s="150"/>
      <c r="W1291" s="150"/>
      <c r="X1291" s="164"/>
    </row>
    <row r="1292" spans="2:24" x14ac:dyDescent="0.25">
      <c r="B1292" s="186"/>
      <c r="C1292" s="150"/>
      <c r="D1292" s="150"/>
      <c r="E1292" s="150"/>
      <c r="F1292" s="150"/>
      <c r="G1292" s="150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  <c r="U1292" s="150"/>
      <c r="V1292" s="150"/>
      <c r="W1292" s="150"/>
      <c r="X1292" s="164"/>
    </row>
    <row r="1293" spans="2:24" x14ac:dyDescent="0.25">
      <c r="B1293" s="186"/>
      <c r="C1293" s="150"/>
      <c r="D1293" s="150"/>
      <c r="E1293" s="150"/>
      <c r="F1293" s="150"/>
      <c r="G1293" s="150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  <c r="U1293" s="150"/>
      <c r="V1293" s="150"/>
      <c r="W1293" s="150"/>
      <c r="X1293" s="164"/>
    </row>
    <row r="1294" spans="2:24" x14ac:dyDescent="0.25">
      <c r="B1294" s="186"/>
      <c r="C1294" s="150"/>
      <c r="D1294" s="150"/>
      <c r="E1294" s="150"/>
      <c r="F1294" s="150"/>
      <c r="G1294" s="150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  <c r="U1294" s="150"/>
      <c r="V1294" s="150"/>
      <c r="W1294" s="150"/>
      <c r="X1294" s="164"/>
    </row>
    <row r="1295" spans="2:24" x14ac:dyDescent="0.25">
      <c r="B1295" s="186"/>
      <c r="C1295" s="150"/>
      <c r="D1295" s="150"/>
      <c r="E1295" s="150"/>
      <c r="F1295" s="150"/>
      <c r="G1295" s="150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  <c r="U1295" s="150"/>
      <c r="V1295" s="150"/>
      <c r="W1295" s="150"/>
      <c r="X1295" s="164"/>
    </row>
    <row r="1296" spans="2:24" x14ac:dyDescent="0.25">
      <c r="B1296" s="186"/>
      <c r="C1296" s="150"/>
      <c r="D1296" s="150"/>
      <c r="E1296" s="150"/>
      <c r="F1296" s="150"/>
      <c r="G1296" s="150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  <c r="U1296" s="150"/>
      <c r="V1296" s="150"/>
      <c r="W1296" s="150"/>
      <c r="X1296" s="164"/>
    </row>
    <row r="1297" spans="2:24" x14ac:dyDescent="0.25">
      <c r="B1297" s="186"/>
      <c r="C1297" s="150"/>
      <c r="D1297" s="150"/>
      <c r="E1297" s="150"/>
      <c r="F1297" s="150"/>
      <c r="G1297" s="150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  <c r="U1297" s="150"/>
      <c r="V1297" s="150"/>
      <c r="W1297" s="150"/>
      <c r="X1297" s="164"/>
    </row>
    <row r="1298" spans="2:24" x14ac:dyDescent="0.25">
      <c r="B1298" s="186"/>
      <c r="C1298" s="150"/>
      <c r="D1298" s="150"/>
      <c r="E1298" s="150"/>
      <c r="F1298" s="150"/>
      <c r="G1298" s="150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  <c r="U1298" s="150"/>
      <c r="V1298" s="150"/>
      <c r="W1298" s="150"/>
      <c r="X1298" s="164"/>
    </row>
    <row r="1299" spans="2:24" x14ac:dyDescent="0.25">
      <c r="B1299" s="186"/>
      <c r="C1299" s="150"/>
      <c r="D1299" s="150"/>
      <c r="E1299" s="150"/>
      <c r="F1299" s="150"/>
      <c r="G1299" s="150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  <c r="U1299" s="150"/>
      <c r="V1299" s="150"/>
      <c r="W1299" s="150"/>
      <c r="X1299" s="164"/>
    </row>
    <row r="1300" spans="2:24" x14ac:dyDescent="0.25">
      <c r="B1300" s="186"/>
      <c r="C1300" s="150"/>
      <c r="D1300" s="150"/>
      <c r="E1300" s="150"/>
      <c r="F1300" s="150"/>
      <c r="G1300" s="150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  <c r="U1300" s="150"/>
      <c r="V1300" s="150"/>
      <c r="W1300" s="150"/>
      <c r="X1300" s="164"/>
    </row>
    <row r="1301" spans="2:24" x14ac:dyDescent="0.25">
      <c r="B1301" s="186"/>
      <c r="C1301" s="150"/>
      <c r="D1301" s="150"/>
      <c r="E1301" s="150"/>
      <c r="F1301" s="150"/>
      <c r="G1301" s="150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  <c r="U1301" s="150"/>
      <c r="V1301" s="150"/>
      <c r="W1301" s="150"/>
      <c r="X1301" s="164"/>
    </row>
    <row r="1302" spans="2:24" x14ac:dyDescent="0.25">
      <c r="B1302" s="186"/>
      <c r="C1302" s="150"/>
      <c r="D1302" s="150"/>
      <c r="E1302" s="150"/>
      <c r="F1302" s="150"/>
      <c r="G1302" s="150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  <c r="U1302" s="150"/>
      <c r="V1302" s="150"/>
      <c r="W1302" s="150"/>
      <c r="X1302" s="164"/>
    </row>
    <row r="1303" spans="2:24" x14ac:dyDescent="0.25">
      <c r="B1303" s="186"/>
      <c r="C1303" s="150"/>
      <c r="D1303" s="150"/>
      <c r="E1303" s="150"/>
      <c r="F1303" s="150"/>
      <c r="G1303" s="150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  <c r="U1303" s="150"/>
      <c r="V1303" s="150"/>
      <c r="W1303" s="150"/>
      <c r="X1303" s="164"/>
    </row>
    <row r="1304" spans="2:24" x14ac:dyDescent="0.25">
      <c r="B1304" s="186"/>
      <c r="C1304" s="150"/>
      <c r="D1304" s="150"/>
      <c r="E1304" s="150"/>
      <c r="F1304" s="150"/>
      <c r="G1304" s="150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  <c r="U1304" s="150"/>
      <c r="V1304" s="150"/>
      <c r="W1304" s="150"/>
      <c r="X1304" s="164"/>
    </row>
    <row r="1305" spans="2:24" x14ac:dyDescent="0.25">
      <c r="B1305" s="186"/>
      <c r="C1305" s="150"/>
      <c r="D1305" s="150"/>
      <c r="E1305" s="150"/>
      <c r="F1305" s="150"/>
      <c r="G1305" s="150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  <c r="U1305" s="150"/>
      <c r="V1305" s="150"/>
      <c r="W1305" s="150"/>
      <c r="X1305" s="164"/>
    </row>
    <row r="1306" spans="2:24" x14ac:dyDescent="0.25">
      <c r="B1306" s="186"/>
      <c r="C1306" s="150"/>
      <c r="D1306" s="150"/>
      <c r="E1306" s="150"/>
      <c r="F1306" s="150"/>
      <c r="G1306" s="150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  <c r="U1306" s="150"/>
      <c r="V1306" s="150"/>
      <c r="W1306" s="150"/>
      <c r="X1306" s="164"/>
    </row>
    <row r="1307" spans="2:24" x14ac:dyDescent="0.25">
      <c r="B1307" s="186"/>
      <c r="C1307" s="150"/>
      <c r="D1307" s="150"/>
      <c r="E1307" s="150"/>
      <c r="F1307" s="150"/>
      <c r="G1307" s="150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  <c r="U1307" s="150"/>
      <c r="V1307" s="150"/>
      <c r="W1307" s="150"/>
      <c r="X1307" s="164"/>
    </row>
    <row r="1308" spans="2:24" x14ac:dyDescent="0.25">
      <c r="B1308" s="186"/>
      <c r="C1308" s="150"/>
      <c r="D1308" s="150"/>
      <c r="E1308" s="150"/>
      <c r="F1308" s="150"/>
      <c r="G1308" s="150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  <c r="U1308" s="150"/>
      <c r="V1308" s="150"/>
      <c r="W1308" s="150"/>
      <c r="X1308" s="164"/>
    </row>
    <row r="1309" spans="2:24" x14ac:dyDescent="0.25">
      <c r="B1309" s="186"/>
      <c r="C1309" s="150"/>
      <c r="D1309" s="150"/>
      <c r="E1309" s="150"/>
      <c r="F1309" s="150"/>
      <c r="G1309" s="150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  <c r="U1309" s="150"/>
      <c r="V1309" s="150"/>
      <c r="W1309" s="150"/>
      <c r="X1309" s="164"/>
    </row>
    <row r="1310" spans="2:24" x14ac:dyDescent="0.25">
      <c r="B1310" s="186"/>
      <c r="C1310" s="150"/>
      <c r="D1310" s="150"/>
      <c r="E1310" s="150"/>
      <c r="F1310" s="150"/>
      <c r="G1310" s="150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  <c r="U1310" s="150"/>
      <c r="V1310" s="150"/>
      <c r="W1310" s="150"/>
      <c r="X1310" s="164"/>
    </row>
    <row r="1311" spans="2:24" x14ac:dyDescent="0.25">
      <c r="B1311" s="186"/>
      <c r="C1311" s="150"/>
      <c r="D1311" s="150"/>
      <c r="E1311" s="150"/>
      <c r="F1311" s="150"/>
      <c r="G1311" s="150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  <c r="U1311" s="150"/>
      <c r="V1311" s="150"/>
      <c r="W1311" s="150"/>
      <c r="X1311" s="164"/>
    </row>
    <row r="1312" spans="2:24" x14ac:dyDescent="0.25">
      <c r="B1312" s="186"/>
      <c r="C1312" s="150"/>
      <c r="D1312" s="150"/>
      <c r="E1312" s="150"/>
      <c r="F1312" s="150"/>
      <c r="G1312" s="150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  <c r="U1312" s="150"/>
      <c r="V1312" s="150"/>
      <c r="W1312" s="150"/>
      <c r="X1312" s="164"/>
    </row>
    <row r="1313" spans="2:24" x14ac:dyDescent="0.25">
      <c r="B1313" s="186"/>
      <c r="C1313" s="150"/>
      <c r="D1313" s="150"/>
      <c r="E1313" s="150"/>
      <c r="F1313" s="150"/>
      <c r="G1313" s="150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  <c r="U1313" s="150"/>
      <c r="V1313" s="150"/>
      <c r="W1313" s="150"/>
      <c r="X1313" s="164"/>
    </row>
    <row r="1314" spans="2:24" x14ac:dyDescent="0.25">
      <c r="B1314" s="186"/>
      <c r="C1314" s="150"/>
      <c r="D1314" s="150"/>
      <c r="E1314" s="150"/>
      <c r="F1314" s="150"/>
      <c r="G1314" s="150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  <c r="U1314" s="150"/>
      <c r="V1314" s="150"/>
      <c r="W1314" s="150"/>
      <c r="X1314" s="164"/>
    </row>
    <row r="1315" spans="2:24" x14ac:dyDescent="0.25">
      <c r="B1315" s="186"/>
      <c r="C1315" s="150"/>
      <c r="D1315" s="150"/>
      <c r="E1315" s="150"/>
      <c r="F1315" s="150"/>
      <c r="G1315" s="150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  <c r="U1315" s="150"/>
      <c r="V1315" s="150"/>
      <c r="W1315" s="150"/>
      <c r="X1315" s="164"/>
    </row>
    <row r="1316" spans="2:24" x14ac:dyDescent="0.25">
      <c r="B1316" s="186"/>
      <c r="C1316" s="150"/>
      <c r="D1316" s="150"/>
      <c r="E1316" s="150"/>
      <c r="F1316" s="150"/>
      <c r="G1316" s="150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  <c r="U1316" s="150"/>
      <c r="V1316" s="150"/>
      <c r="W1316" s="150"/>
      <c r="X1316" s="164"/>
    </row>
    <row r="1317" spans="2:24" x14ac:dyDescent="0.25">
      <c r="B1317" s="186"/>
      <c r="C1317" s="150"/>
      <c r="D1317" s="150"/>
      <c r="E1317" s="150"/>
      <c r="F1317" s="150"/>
      <c r="G1317" s="150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  <c r="U1317" s="150"/>
      <c r="V1317" s="150"/>
      <c r="W1317" s="150"/>
      <c r="X1317" s="164"/>
    </row>
    <row r="1318" spans="2:24" x14ac:dyDescent="0.25">
      <c r="B1318" s="186"/>
      <c r="C1318" s="150"/>
      <c r="D1318" s="150"/>
      <c r="E1318" s="150"/>
      <c r="F1318" s="150"/>
      <c r="G1318" s="150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  <c r="U1318" s="150"/>
      <c r="V1318" s="150"/>
      <c r="W1318" s="150"/>
      <c r="X1318" s="164"/>
    </row>
    <row r="1319" spans="2:24" x14ac:dyDescent="0.25">
      <c r="B1319" s="186"/>
      <c r="C1319" s="150"/>
      <c r="D1319" s="150"/>
      <c r="E1319" s="150"/>
      <c r="F1319" s="150"/>
      <c r="G1319" s="150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  <c r="U1319" s="150"/>
      <c r="V1319" s="150"/>
      <c r="W1319" s="150"/>
      <c r="X1319" s="164"/>
    </row>
    <row r="1320" spans="2:24" x14ac:dyDescent="0.25">
      <c r="B1320" s="186"/>
      <c r="C1320" s="150"/>
      <c r="D1320" s="150"/>
      <c r="E1320" s="150"/>
      <c r="F1320" s="150"/>
      <c r="G1320" s="150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  <c r="U1320" s="150"/>
      <c r="V1320" s="150"/>
      <c r="W1320" s="150"/>
      <c r="X1320" s="164"/>
    </row>
    <row r="1321" spans="2:24" x14ac:dyDescent="0.25">
      <c r="B1321" s="186"/>
      <c r="C1321" s="150"/>
      <c r="D1321" s="150"/>
      <c r="E1321" s="150"/>
      <c r="F1321" s="150"/>
      <c r="G1321" s="150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  <c r="U1321" s="150"/>
      <c r="V1321" s="150"/>
      <c r="W1321" s="150"/>
      <c r="X1321" s="164"/>
    </row>
    <row r="1322" spans="2:24" x14ac:dyDescent="0.25">
      <c r="B1322" s="186"/>
      <c r="C1322" s="150"/>
      <c r="D1322" s="150"/>
      <c r="E1322" s="150"/>
      <c r="F1322" s="150"/>
      <c r="G1322" s="150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  <c r="U1322" s="150"/>
      <c r="V1322" s="150"/>
      <c r="W1322" s="150"/>
      <c r="X1322" s="164"/>
    </row>
    <row r="1323" spans="2:24" x14ac:dyDescent="0.25">
      <c r="B1323" s="186"/>
      <c r="C1323" s="150"/>
      <c r="D1323" s="150"/>
      <c r="E1323" s="150"/>
      <c r="F1323" s="150"/>
      <c r="G1323" s="150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  <c r="U1323" s="150"/>
      <c r="V1323" s="150"/>
      <c r="W1323" s="150"/>
      <c r="X1323" s="164"/>
    </row>
    <row r="1324" spans="2:24" x14ac:dyDescent="0.25">
      <c r="B1324" s="186"/>
      <c r="C1324" s="150"/>
      <c r="D1324" s="150"/>
      <c r="E1324" s="150"/>
      <c r="F1324" s="150"/>
      <c r="G1324" s="150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  <c r="U1324" s="150"/>
      <c r="V1324" s="150"/>
      <c r="W1324" s="150"/>
      <c r="X1324" s="164"/>
    </row>
    <row r="1325" spans="2:24" x14ac:dyDescent="0.25">
      <c r="B1325" s="186"/>
      <c r="C1325" s="150"/>
      <c r="D1325" s="150"/>
      <c r="E1325" s="150"/>
      <c r="F1325" s="150"/>
      <c r="G1325" s="150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  <c r="U1325" s="150"/>
      <c r="V1325" s="150"/>
      <c r="W1325" s="150"/>
      <c r="X1325" s="164"/>
    </row>
    <row r="1326" spans="2:24" x14ac:dyDescent="0.25">
      <c r="B1326" s="186"/>
      <c r="C1326" s="150"/>
      <c r="D1326" s="150"/>
      <c r="E1326" s="150"/>
      <c r="F1326" s="150"/>
      <c r="G1326" s="150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  <c r="U1326" s="150"/>
      <c r="V1326" s="150"/>
      <c r="W1326" s="150"/>
      <c r="X1326" s="164"/>
    </row>
    <row r="1327" spans="2:24" x14ac:dyDescent="0.25">
      <c r="B1327" s="186"/>
      <c r="C1327" s="150"/>
      <c r="D1327" s="150"/>
      <c r="E1327" s="150"/>
      <c r="F1327" s="150"/>
      <c r="G1327" s="150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  <c r="U1327" s="150"/>
      <c r="V1327" s="150"/>
      <c r="W1327" s="150"/>
      <c r="X1327" s="164"/>
    </row>
    <row r="1328" spans="2:24" x14ac:dyDescent="0.25">
      <c r="B1328" s="186"/>
      <c r="C1328" s="150"/>
      <c r="D1328" s="150"/>
      <c r="E1328" s="150"/>
      <c r="F1328" s="150"/>
      <c r="G1328" s="150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  <c r="U1328" s="150"/>
      <c r="V1328" s="150"/>
      <c r="W1328" s="150"/>
      <c r="X1328" s="164"/>
    </row>
    <row r="1329" spans="2:24" x14ac:dyDescent="0.25">
      <c r="B1329" s="186"/>
      <c r="C1329" s="150"/>
      <c r="D1329" s="150"/>
      <c r="E1329" s="150"/>
      <c r="F1329" s="150"/>
      <c r="G1329" s="150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  <c r="U1329" s="150"/>
      <c r="V1329" s="150"/>
      <c r="W1329" s="150"/>
      <c r="X1329" s="164"/>
    </row>
    <row r="1330" spans="2:24" x14ac:dyDescent="0.25">
      <c r="B1330" s="186"/>
      <c r="C1330" s="150"/>
      <c r="D1330" s="150"/>
      <c r="E1330" s="150"/>
      <c r="F1330" s="150"/>
      <c r="G1330" s="150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  <c r="U1330" s="150"/>
      <c r="V1330" s="150"/>
      <c r="W1330" s="150"/>
      <c r="X1330" s="164"/>
    </row>
    <row r="1331" spans="2:24" x14ac:dyDescent="0.25">
      <c r="B1331" s="186"/>
      <c r="C1331" s="150"/>
      <c r="D1331" s="150"/>
      <c r="E1331" s="150"/>
      <c r="F1331" s="150"/>
      <c r="G1331" s="150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  <c r="U1331" s="150"/>
      <c r="V1331" s="150"/>
      <c r="W1331" s="150"/>
      <c r="X1331" s="164"/>
    </row>
    <row r="1332" spans="2:24" x14ac:dyDescent="0.25">
      <c r="B1332" s="186"/>
      <c r="C1332" s="150"/>
      <c r="D1332" s="150"/>
      <c r="E1332" s="150"/>
      <c r="F1332" s="150"/>
      <c r="G1332" s="150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  <c r="U1332" s="150"/>
      <c r="V1332" s="150"/>
      <c r="W1332" s="150"/>
      <c r="X1332" s="164"/>
    </row>
    <row r="1333" spans="2:24" x14ac:dyDescent="0.25">
      <c r="B1333" s="186"/>
      <c r="C1333" s="150"/>
      <c r="D1333" s="150"/>
      <c r="E1333" s="150"/>
      <c r="F1333" s="150"/>
      <c r="G1333" s="150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  <c r="U1333" s="150"/>
      <c r="V1333" s="150"/>
      <c r="W1333" s="150"/>
      <c r="X1333" s="164"/>
    </row>
    <row r="1334" spans="2:24" x14ac:dyDescent="0.25">
      <c r="B1334" s="186"/>
      <c r="C1334" s="150"/>
      <c r="D1334" s="150"/>
      <c r="E1334" s="150"/>
      <c r="F1334" s="150"/>
      <c r="G1334" s="150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  <c r="U1334" s="150"/>
      <c r="V1334" s="150"/>
      <c r="W1334" s="150"/>
      <c r="X1334" s="164"/>
    </row>
    <row r="1335" spans="2:24" x14ac:dyDescent="0.25">
      <c r="B1335" s="186"/>
      <c r="C1335" s="150"/>
      <c r="D1335" s="150"/>
      <c r="E1335" s="150"/>
      <c r="F1335" s="150"/>
      <c r="G1335" s="150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  <c r="U1335" s="150"/>
      <c r="V1335" s="150"/>
      <c r="W1335" s="150"/>
      <c r="X1335" s="164"/>
    </row>
    <row r="1336" spans="2:24" x14ac:dyDescent="0.25">
      <c r="B1336" s="186"/>
      <c r="C1336" s="150"/>
      <c r="D1336" s="150"/>
      <c r="E1336" s="150"/>
      <c r="F1336" s="150"/>
      <c r="G1336" s="150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  <c r="U1336" s="150"/>
      <c r="V1336" s="150"/>
      <c r="W1336" s="150"/>
      <c r="X1336" s="164"/>
    </row>
    <row r="1337" spans="2:24" x14ac:dyDescent="0.25">
      <c r="B1337" s="186"/>
      <c r="C1337" s="150"/>
      <c r="D1337" s="150"/>
      <c r="E1337" s="150"/>
      <c r="F1337" s="150"/>
      <c r="G1337" s="150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  <c r="U1337" s="150"/>
      <c r="V1337" s="150"/>
      <c r="W1337" s="150"/>
      <c r="X1337" s="164"/>
    </row>
    <row r="1338" spans="2:24" x14ac:dyDescent="0.25">
      <c r="B1338" s="186"/>
      <c r="C1338" s="150"/>
      <c r="D1338" s="150"/>
      <c r="E1338" s="150"/>
      <c r="F1338" s="150"/>
      <c r="G1338" s="150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  <c r="U1338" s="150"/>
      <c r="V1338" s="150"/>
      <c r="W1338" s="150"/>
      <c r="X1338" s="164"/>
    </row>
    <row r="1339" spans="2:24" x14ac:dyDescent="0.25">
      <c r="B1339" s="186"/>
      <c r="C1339" s="150"/>
      <c r="D1339" s="150"/>
      <c r="E1339" s="150"/>
      <c r="F1339" s="150"/>
      <c r="G1339" s="150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  <c r="U1339" s="150"/>
      <c r="V1339" s="150"/>
      <c r="W1339" s="150"/>
      <c r="X1339" s="164"/>
    </row>
    <row r="1340" spans="2:24" x14ac:dyDescent="0.25">
      <c r="B1340" s="186"/>
      <c r="C1340" s="150"/>
      <c r="D1340" s="150"/>
      <c r="E1340" s="150"/>
      <c r="F1340" s="150"/>
      <c r="G1340" s="150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  <c r="U1340" s="150"/>
      <c r="V1340" s="150"/>
      <c r="W1340" s="150"/>
      <c r="X1340" s="164"/>
    </row>
    <row r="1341" spans="2:24" x14ac:dyDescent="0.25">
      <c r="B1341" s="186"/>
      <c r="C1341" s="150"/>
      <c r="D1341" s="150"/>
      <c r="E1341" s="150"/>
      <c r="F1341" s="150"/>
      <c r="G1341" s="150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  <c r="U1341" s="150"/>
      <c r="V1341" s="150"/>
      <c r="W1341" s="150"/>
      <c r="X1341" s="164"/>
    </row>
    <row r="1342" spans="2:24" x14ac:dyDescent="0.25">
      <c r="B1342" s="186"/>
      <c r="C1342" s="150"/>
      <c r="D1342" s="150"/>
      <c r="E1342" s="150"/>
      <c r="F1342" s="150"/>
      <c r="G1342" s="150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  <c r="U1342" s="150"/>
      <c r="V1342" s="150"/>
      <c r="W1342" s="150"/>
      <c r="X1342" s="164"/>
    </row>
    <row r="1343" spans="2:24" x14ac:dyDescent="0.25">
      <c r="B1343" s="186"/>
      <c r="C1343" s="150"/>
      <c r="D1343" s="150"/>
      <c r="E1343" s="150"/>
      <c r="F1343" s="150"/>
      <c r="G1343" s="150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  <c r="U1343" s="150"/>
      <c r="V1343" s="150"/>
      <c r="W1343" s="150"/>
      <c r="X1343" s="164"/>
    </row>
    <row r="1344" spans="2:24" x14ac:dyDescent="0.25">
      <c r="B1344" s="186"/>
      <c r="C1344" s="150"/>
      <c r="D1344" s="150"/>
      <c r="E1344" s="150"/>
      <c r="F1344" s="150"/>
      <c r="G1344" s="150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  <c r="U1344" s="150"/>
      <c r="V1344" s="150"/>
      <c r="W1344" s="150"/>
      <c r="X1344" s="164"/>
    </row>
    <row r="1345" spans="2:24" x14ac:dyDescent="0.25">
      <c r="B1345" s="186"/>
      <c r="C1345" s="150"/>
      <c r="D1345" s="150"/>
      <c r="E1345" s="150"/>
      <c r="F1345" s="150"/>
      <c r="G1345" s="150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  <c r="U1345" s="150"/>
      <c r="V1345" s="150"/>
      <c r="W1345" s="150"/>
      <c r="X1345" s="164"/>
    </row>
    <row r="1346" spans="2:24" x14ac:dyDescent="0.25">
      <c r="B1346" s="186"/>
      <c r="C1346" s="150"/>
      <c r="D1346" s="150"/>
      <c r="E1346" s="150"/>
      <c r="F1346" s="150"/>
      <c r="G1346" s="150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  <c r="U1346" s="150"/>
      <c r="V1346" s="150"/>
      <c r="W1346" s="150"/>
      <c r="X1346" s="164"/>
    </row>
    <row r="1347" spans="2:24" x14ac:dyDescent="0.25">
      <c r="B1347" s="186"/>
      <c r="C1347" s="150"/>
      <c r="D1347" s="150"/>
      <c r="E1347" s="150"/>
      <c r="F1347" s="150"/>
      <c r="G1347" s="150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  <c r="U1347" s="150"/>
      <c r="V1347" s="150"/>
      <c r="W1347" s="150"/>
      <c r="X1347" s="164"/>
    </row>
    <row r="1348" spans="2:24" x14ac:dyDescent="0.25">
      <c r="B1348" s="186"/>
      <c r="C1348" s="150"/>
      <c r="D1348" s="150"/>
      <c r="E1348" s="150"/>
      <c r="F1348" s="150"/>
      <c r="G1348" s="150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  <c r="U1348" s="150"/>
      <c r="V1348" s="150"/>
      <c r="W1348" s="150"/>
      <c r="X1348" s="164"/>
    </row>
    <row r="1349" spans="2:24" x14ac:dyDescent="0.25">
      <c r="B1349" s="186"/>
      <c r="C1349" s="150"/>
      <c r="D1349" s="150"/>
      <c r="E1349" s="150"/>
      <c r="F1349" s="150"/>
      <c r="G1349" s="150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  <c r="U1349" s="150"/>
      <c r="V1349" s="150"/>
      <c r="W1349" s="150"/>
      <c r="X1349" s="164"/>
    </row>
    <row r="1350" spans="2:24" x14ac:dyDescent="0.25">
      <c r="B1350" s="186"/>
      <c r="C1350" s="150"/>
      <c r="D1350" s="150"/>
      <c r="E1350" s="150"/>
      <c r="F1350" s="150"/>
      <c r="G1350" s="150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  <c r="U1350" s="150"/>
      <c r="V1350" s="150"/>
      <c r="W1350" s="150"/>
      <c r="X1350" s="164"/>
    </row>
    <row r="1351" spans="2:24" x14ac:dyDescent="0.25">
      <c r="B1351" s="186"/>
      <c r="C1351" s="150"/>
      <c r="D1351" s="150"/>
      <c r="E1351" s="150"/>
      <c r="F1351" s="150"/>
      <c r="G1351" s="150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  <c r="U1351" s="150"/>
      <c r="V1351" s="150"/>
      <c r="W1351" s="150"/>
      <c r="X1351" s="164"/>
    </row>
    <row r="1352" spans="2:24" x14ac:dyDescent="0.25">
      <c r="B1352" s="186"/>
      <c r="C1352" s="150"/>
      <c r="D1352" s="150"/>
      <c r="E1352" s="150"/>
      <c r="F1352" s="150"/>
      <c r="G1352" s="150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  <c r="U1352" s="150"/>
      <c r="V1352" s="150"/>
      <c r="W1352" s="150"/>
      <c r="X1352" s="164"/>
    </row>
    <row r="1353" spans="2:24" x14ac:dyDescent="0.25">
      <c r="B1353" s="186"/>
      <c r="C1353" s="150"/>
      <c r="D1353" s="150"/>
      <c r="E1353" s="150"/>
      <c r="F1353" s="150"/>
      <c r="G1353" s="150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  <c r="U1353" s="150"/>
      <c r="V1353" s="150"/>
      <c r="W1353" s="150"/>
      <c r="X1353" s="164"/>
    </row>
    <row r="1354" spans="2:24" x14ac:dyDescent="0.25">
      <c r="B1354" s="186"/>
      <c r="C1354" s="150"/>
      <c r="D1354" s="150"/>
      <c r="E1354" s="150"/>
      <c r="F1354" s="150"/>
      <c r="G1354" s="150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  <c r="U1354" s="150"/>
      <c r="V1354" s="150"/>
      <c r="W1354" s="150"/>
      <c r="X1354" s="164"/>
    </row>
    <row r="1355" spans="2:24" x14ac:dyDescent="0.25">
      <c r="B1355" s="186"/>
      <c r="C1355" s="150"/>
      <c r="D1355" s="150"/>
      <c r="E1355" s="150"/>
      <c r="F1355" s="150"/>
      <c r="G1355" s="150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  <c r="U1355" s="150"/>
      <c r="V1355" s="150"/>
      <c r="W1355" s="150"/>
      <c r="X1355" s="164"/>
    </row>
    <row r="1356" spans="2:24" x14ac:dyDescent="0.25">
      <c r="B1356" s="186"/>
      <c r="C1356" s="150"/>
      <c r="D1356" s="150"/>
      <c r="E1356" s="150"/>
      <c r="F1356" s="150"/>
      <c r="G1356" s="150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  <c r="U1356" s="150"/>
      <c r="V1356" s="150"/>
      <c r="W1356" s="150"/>
      <c r="X1356" s="164"/>
    </row>
    <row r="1357" spans="2:24" x14ac:dyDescent="0.25">
      <c r="B1357" s="186"/>
      <c r="C1357" s="150"/>
      <c r="D1357" s="150"/>
      <c r="E1357" s="150"/>
      <c r="F1357" s="150"/>
      <c r="G1357" s="150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  <c r="U1357" s="150"/>
      <c r="V1357" s="150"/>
      <c r="W1357" s="150"/>
      <c r="X1357" s="164"/>
    </row>
    <row r="1358" spans="2:24" x14ac:dyDescent="0.25">
      <c r="B1358" s="186"/>
      <c r="C1358" s="150"/>
      <c r="D1358" s="150"/>
      <c r="E1358" s="150"/>
      <c r="F1358" s="150"/>
      <c r="G1358" s="150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  <c r="U1358" s="150"/>
      <c r="V1358" s="150"/>
      <c r="W1358" s="150"/>
      <c r="X1358" s="164"/>
    </row>
    <row r="1359" spans="2:24" x14ac:dyDescent="0.25">
      <c r="B1359" s="186"/>
      <c r="C1359" s="150"/>
      <c r="D1359" s="150"/>
      <c r="E1359" s="150"/>
      <c r="F1359" s="150"/>
      <c r="G1359" s="150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  <c r="U1359" s="150"/>
      <c r="V1359" s="150"/>
      <c r="W1359" s="150"/>
      <c r="X1359" s="164"/>
    </row>
    <row r="1360" spans="2:24" x14ac:dyDescent="0.25">
      <c r="B1360" s="186"/>
      <c r="C1360" s="150"/>
      <c r="D1360" s="150"/>
      <c r="E1360" s="150"/>
      <c r="F1360" s="150"/>
      <c r="G1360" s="150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  <c r="U1360" s="150"/>
      <c r="V1360" s="150"/>
      <c r="W1360" s="150"/>
      <c r="X1360" s="164"/>
    </row>
    <row r="1361" spans="2:24" x14ac:dyDescent="0.25">
      <c r="B1361" s="186"/>
      <c r="C1361" s="150"/>
      <c r="D1361" s="150"/>
      <c r="E1361" s="150"/>
      <c r="F1361" s="150"/>
      <c r="G1361" s="150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  <c r="U1361" s="150"/>
      <c r="V1361" s="150"/>
      <c r="W1361" s="150"/>
      <c r="X1361" s="164"/>
    </row>
    <row r="1362" spans="2:24" x14ac:dyDescent="0.25">
      <c r="B1362" s="186"/>
      <c r="C1362" s="150"/>
      <c r="D1362" s="150"/>
      <c r="E1362" s="150"/>
      <c r="F1362" s="150"/>
      <c r="G1362" s="150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  <c r="U1362" s="150"/>
      <c r="V1362" s="150"/>
      <c r="W1362" s="150"/>
      <c r="X1362" s="164"/>
    </row>
    <row r="1363" spans="2:24" x14ac:dyDescent="0.25">
      <c r="B1363" s="186"/>
      <c r="C1363" s="150"/>
      <c r="D1363" s="150"/>
      <c r="E1363" s="150"/>
      <c r="F1363" s="150"/>
      <c r="G1363" s="150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  <c r="U1363" s="150"/>
      <c r="V1363" s="150"/>
      <c r="W1363" s="150"/>
      <c r="X1363" s="164"/>
    </row>
    <row r="1364" spans="2:24" x14ac:dyDescent="0.25">
      <c r="B1364" s="186"/>
      <c r="C1364" s="150"/>
      <c r="D1364" s="150"/>
      <c r="E1364" s="150"/>
      <c r="F1364" s="150"/>
      <c r="G1364" s="150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  <c r="U1364" s="150"/>
      <c r="V1364" s="150"/>
      <c r="W1364" s="150"/>
      <c r="X1364" s="164"/>
    </row>
    <row r="1365" spans="2:24" x14ac:dyDescent="0.25">
      <c r="B1365" s="186"/>
      <c r="C1365" s="150"/>
      <c r="D1365" s="150"/>
      <c r="E1365" s="150"/>
      <c r="F1365" s="150"/>
      <c r="G1365" s="150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  <c r="U1365" s="150"/>
      <c r="V1365" s="150"/>
      <c r="W1365" s="150"/>
      <c r="X1365" s="164"/>
    </row>
    <row r="1366" spans="2:24" x14ac:dyDescent="0.25">
      <c r="B1366" s="186"/>
      <c r="C1366" s="150"/>
      <c r="D1366" s="150"/>
      <c r="E1366" s="150"/>
      <c r="F1366" s="150"/>
      <c r="G1366" s="150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  <c r="U1366" s="150"/>
      <c r="V1366" s="150"/>
      <c r="W1366" s="150"/>
      <c r="X1366" s="164"/>
    </row>
    <row r="1367" spans="2:24" x14ac:dyDescent="0.25">
      <c r="B1367" s="186"/>
      <c r="C1367" s="150"/>
      <c r="D1367" s="150"/>
      <c r="E1367" s="150"/>
      <c r="F1367" s="150"/>
      <c r="G1367" s="150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  <c r="U1367" s="150"/>
      <c r="V1367" s="150"/>
      <c r="W1367" s="150"/>
      <c r="X1367" s="164"/>
    </row>
    <row r="1368" spans="2:24" x14ac:dyDescent="0.25">
      <c r="B1368" s="186"/>
      <c r="C1368" s="150"/>
      <c r="D1368" s="150"/>
      <c r="E1368" s="150"/>
      <c r="F1368" s="150"/>
      <c r="G1368" s="150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  <c r="U1368" s="150"/>
      <c r="V1368" s="150"/>
      <c r="W1368" s="150"/>
      <c r="X1368" s="164"/>
    </row>
    <row r="1369" spans="2:24" x14ac:dyDescent="0.25">
      <c r="B1369" s="186"/>
      <c r="C1369" s="150"/>
      <c r="D1369" s="150"/>
      <c r="E1369" s="150"/>
      <c r="F1369" s="150"/>
      <c r="G1369" s="150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  <c r="U1369" s="150"/>
      <c r="V1369" s="150"/>
      <c r="W1369" s="150"/>
      <c r="X1369" s="164"/>
    </row>
    <row r="1370" spans="2:24" x14ac:dyDescent="0.25">
      <c r="B1370" s="186"/>
      <c r="C1370" s="150"/>
      <c r="D1370" s="150"/>
      <c r="E1370" s="150"/>
      <c r="F1370" s="150"/>
      <c r="G1370" s="150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  <c r="U1370" s="150"/>
      <c r="V1370" s="150"/>
      <c r="W1370" s="150"/>
      <c r="X1370" s="164"/>
    </row>
    <row r="1371" spans="2:24" x14ac:dyDescent="0.25">
      <c r="B1371" s="186"/>
      <c r="C1371" s="150"/>
      <c r="D1371" s="150"/>
      <c r="E1371" s="150"/>
      <c r="F1371" s="150"/>
      <c r="G1371" s="150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  <c r="U1371" s="150"/>
      <c r="V1371" s="150"/>
      <c r="W1371" s="150"/>
      <c r="X1371" s="164"/>
    </row>
    <row r="1372" spans="2:24" x14ac:dyDescent="0.25">
      <c r="B1372" s="186"/>
      <c r="C1372" s="150"/>
      <c r="D1372" s="150"/>
      <c r="E1372" s="150"/>
      <c r="F1372" s="150"/>
      <c r="G1372" s="150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  <c r="U1372" s="150"/>
      <c r="V1372" s="150"/>
      <c r="W1372" s="150"/>
      <c r="X1372" s="164"/>
    </row>
    <row r="1373" spans="2:24" x14ac:dyDescent="0.25">
      <c r="B1373" s="186"/>
      <c r="C1373" s="150"/>
      <c r="D1373" s="150"/>
      <c r="E1373" s="150"/>
      <c r="F1373" s="150"/>
      <c r="G1373" s="150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  <c r="U1373" s="150"/>
      <c r="V1373" s="150"/>
      <c r="W1373" s="150"/>
      <c r="X1373" s="164"/>
    </row>
    <row r="1374" spans="2:24" x14ac:dyDescent="0.25">
      <c r="B1374" s="186"/>
      <c r="C1374" s="150"/>
      <c r="D1374" s="150"/>
      <c r="E1374" s="150"/>
      <c r="F1374" s="150"/>
      <c r="G1374" s="150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  <c r="U1374" s="150"/>
      <c r="V1374" s="150"/>
      <c r="W1374" s="150"/>
      <c r="X1374" s="164"/>
    </row>
    <row r="1375" spans="2:24" x14ac:dyDescent="0.25">
      <c r="B1375" s="186"/>
      <c r="C1375" s="150"/>
      <c r="D1375" s="150"/>
      <c r="E1375" s="150"/>
      <c r="F1375" s="150"/>
      <c r="G1375" s="150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  <c r="U1375" s="150"/>
      <c r="V1375" s="150"/>
      <c r="W1375" s="150"/>
      <c r="X1375" s="164"/>
    </row>
    <row r="1376" spans="2:24" x14ac:dyDescent="0.25">
      <c r="B1376" s="186"/>
      <c r="C1376" s="150"/>
      <c r="D1376" s="150"/>
      <c r="E1376" s="150"/>
      <c r="F1376" s="150"/>
      <c r="G1376" s="150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  <c r="U1376" s="150"/>
      <c r="V1376" s="150"/>
      <c r="W1376" s="150"/>
      <c r="X1376" s="164"/>
    </row>
    <row r="1377" spans="2:24" x14ac:dyDescent="0.25">
      <c r="B1377" s="186"/>
      <c r="C1377" s="150"/>
      <c r="D1377" s="150"/>
      <c r="E1377" s="150"/>
      <c r="F1377" s="150"/>
      <c r="G1377" s="150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  <c r="U1377" s="150"/>
      <c r="V1377" s="150"/>
      <c r="W1377" s="150"/>
      <c r="X1377" s="164"/>
    </row>
    <row r="1378" spans="2:24" x14ac:dyDescent="0.25">
      <c r="B1378" s="186"/>
      <c r="C1378" s="150"/>
      <c r="D1378" s="150"/>
      <c r="E1378" s="150"/>
      <c r="F1378" s="150"/>
      <c r="G1378" s="150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  <c r="U1378" s="150"/>
      <c r="V1378" s="150"/>
      <c r="W1378" s="150"/>
      <c r="X1378" s="164"/>
    </row>
    <row r="1379" spans="2:24" x14ac:dyDescent="0.25">
      <c r="B1379" s="186"/>
      <c r="C1379" s="150"/>
      <c r="D1379" s="150"/>
      <c r="E1379" s="150"/>
      <c r="F1379" s="150"/>
      <c r="G1379" s="150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  <c r="U1379" s="150"/>
      <c r="V1379" s="150"/>
      <c r="W1379" s="150"/>
      <c r="X1379" s="164"/>
    </row>
    <row r="1380" spans="2:24" x14ac:dyDescent="0.25">
      <c r="B1380" s="186"/>
      <c r="C1380" s="150"/>
      <c r="D1380" s="150"/>
      <c r="E1380" s="150"/>
      <c r="F1380" s="150"/>
      <c r="G1380" s="150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  <c r="U1380" s="150"/>
      <c r="V1380" s="150"/>
      <c r="W1380" s="150"/>
      <c r="X1380" s="164"/>
    </row>
    <row r="1381" spans="2:24" x14ac:dyDescent="0.25">
      <c r="B1381" s="186"/>
      <c r="C1381" s="150"/>
      <c r="D1381" s="150"/>
      <c r="E1381" s="150"/>
      <c r="F1381" s="150"/>
      <c r="G1381" s="150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  <c r="U1381" s="150"/>
      <c r="V1381" s="150"/>
      <c r="W1381" s="150"/>
      <c r="X1381" s="164"/>
    </row>
    <row r="1382" spans="2:24" x14ac:dyDescent="0.25">
      <c r="B1382" s="186"/>
      <c r="C1382" s="150"/>
      <c r="D1382" s="150"/>
      <c r="E1382" s="150"/>
      <c r="F1382" s="150"/>
      <c r="G1382" s="150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  <c r="U1382" s="150"/>
      <c r="V1382" s="150"/>
      <c r="W1382" s="150"/>
      <c r="X1382" s="164"/>
    </row>
    <row r="1383" spans="2:24" x14ac:dyDescent="0.25">
      <c r="B1383" s="186"/>
      <c r="C1383" s="150"/>
      <c r="D1383" s="150"/>
      <c r="E1383" s="150"/>
      <c r="F1383" s="150"/>
      <c r="G1383" s="150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  <c r="U1383" s="150"/>
      <c r="V1383" s="150"/>
      <c r="W1383" s="150"/>
      <c r="X1383" s="164"/>
    </row>
    <row r="1384" spans="2:24" x14ac:dyDescent="0.25">
      <c r="B1384" s="186"/>
      <c r="C1384" s="150"/>
      <c r="D1384" s="150"/>
      <c r="E1384" s="150"/>
      <c r="F1384" s="150"/>
      <c r="G1384" s="150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  <c r="U1384" s="150"/>
      <c r="V1384" s="150"/>
      <c r="W1384" s="150"/>
      <c r="X1384" s="164"/>
    </row>
    <row r="1385" spans="2:24" x14ac:dyDescent="0.25">
      <c r="B1385" s="186"/>
      <c r="C1385" s="150"/>
      <c r="D1385" s="150"/>
      <c r="E1385" s="150"/>
      <c r="F1385" s="150"/>
      <c r="G1385" s="150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  <c r="U1385" s="150"/>
      <c r="V1385" s="150"/>
      <c r="W1385" s="150"/>
      <c r="X1385" s="164"/>
    </row>
    <row r="1386" spans="2:24" x14ac:dyDescent="0.25">
      <c r="B1386" s="186"/>
      <c r="C1386" s="150"/>
      <c r="D1386" s="150"/>
      <c r="E1386" s="150"/>
      <c r="F1386" s="150"/>
      <c r="G1386" s="150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  <c r="U1386" s="150"/>
      <c r="V1386" s="150"/>
      <c r="W1386" s="150"/>
      <c r="X1386" s="164"/>
    </row>
    <row r="1387" spans="2:24" x14ac:dyDescent="0.25">
      <c r="B1387" s="186"/>
      <c r="C1387" s="150"/>
      <c r="D1387" s="150"/>
      <c r="E1387" s="150"/>
      <c r="F1387" s="150"/>
      <c r="G1387" s="150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  <c r="U1387" s="150"/>
      <c r="V1387" s="150"/>
      <c r="W1387" s="150"/>
      <c r="X1387" s="164"/>
    </row>
    <row r="1388" spans="2:24" x14ac:dyDescent="0.25">
      <c r="B1388" s="186"/>
      <c r="C1388" s="150"/>
      <c r="D1388" s="150"/>
      <c r="E1388" s="150"/>
      <c r="F1388" s="150"/>
      <c r="G1388" s="150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  <c r="U1388" s="150"/>
      <c r="V1388" s="150"/>
      <c r="W1388" s="150"/>
      <c r="X1388" s="164"/>
    </row>
    <row r="1389" spans="2:24" x14ac:dyDescent="0.25">
      <c r="B1389" s="186"/>
      <c r="C1389" s="150"/>
      <c r="D1389" s="150"/>
      <c r="E1389" s="150"/>
      <c r="F1389" s="150"/>
      <c r="G1389" s="150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  <c r="U1389" s="150"/>
      <c r="V1389" s="150"/>
      <c r="W1389" s="150"/>
      <c r="X1389" s="164"/>
    </row>
    <row r="1390" spans="2:24" x14ac:dyDescent="0.25">
      <c r="B1390" s="186"/>
      <c r="C1390" s="150"/>
      <c r="D1390" s="150"/>
      <c r="E1390" s="150"/>
      <c r="F1390" s="150"/>
      <c r="G1390" s="150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  <c r="U1390" s="150"/>
      <c r="V1390" s="150"/>
      <c r="W1390" s="150"/>
      <c r="X1390" s="164"/>
    </row>
    <row r="1391" spans="2:24" x14ac:dyDescent="0.25">
      <c r="B1391" s="186"/>
      <c r="C1391" s="150"/>
      <c r="D1391" s="150"/>
      <c r="E1391" s="150"/>
      <c r="F1391" s="150"/>
      <c r="G1391" s="150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  <c r="U1391" s="150"/>
      <c r="V1391" s="150"/>
      <c r="W1391" s="150"/>
      <c r="X1391" s="164"/>
    </row>
    <row r="1392" spans="2:24" x14ac:dyDescent="0.25">
      <c r="B1392" s="186"/>
      <c r="C1392" s="150"/>
      <c r="D1392" s="150"/>
      <c r="E1392" s="150"/>
      <c r="F1392" s="150"/>
      <c r="G1392" s="150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  <c r="U1392" s="150"/>
      <c r="V1392" s="150"/>
      <c r="W1392" s="150"/>
      <c r="X1392" s="164"/>
    </row>
    <row r="1393" spans="2:24" x14ac:dyDescent="0.25">
      <c r="B1393" s="186"/>
      <c r="C1393" s="150"/>
      <c r="D1393" s="150"/>
      <c r="E1393" s="150"/>
      <c r="F1393" s="150"/>
      <c r="G1393" s="150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  <c r="U1393" s="150"/>
      <c r="V1393" s="150"/>
      <c r="W1393" s="150"/>
      <c r="X1393" s="164"/>
    </row>
    <row r="1394" spans="2:24" x14ac:dyDescent="0.25">
      <c r="B1394" s="186"/>
      <c r="C1394" s="150"/>
      <c r="D1394" s="150"/>
      <c r="E1394" s="150"/>
      <c r="F1394" s="150"/>
      <c r="G1394" s="150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  <c r="U1394" s="150"/>
      <c r="V1394" s="150"/>
      <c r="W1394" s="150"/>
      <c r="X1394" s="164"/>
    </row>
    <row r="1395" spans="2:24" x14ac:dyDescent="0.25">
      <c r="B1395" s="186"/>
      <c r="C1395" s="150"/>
      <c r="D1395" s="150"/>
      <c r="E1395" s="150"/>
      <c r="F1395" s="150"/>
      <c r="G1395" s="150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  <c r="U1395" s="150"/>
      <c r="V1395" s="150"/>
      <c r="W1395" s="150"/>
      <c r="X1395" s="164"/>
    </row>
    <row r="1396" spans="2:24" x14ac:dyDescent="0.25">
      <c r="B1396" s="186"/>
      <c r="C1396" s="150"/>
      <c r="D1396" s="150"/>
      <c r="E1396" s="150"/>
      <c r="F1396" s="150"/>
      <c r="G1396" s="150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  <c r="U1396" s="150"/>
      <c r="V1396" s="150"/>
      <c r="W1396" s="150"/>
      <c r="X1396" s="164"/>
    </row>
    <row r="1397" spans="2:24" x14ac:dyDescent="0.25">
      <c r="B1397" s="186"/>
      <c r="C1397" s="150"/>
      <c r="D1397" s="150"/>
      <c r="E1397" s="150"/>
      <c r="F1397" s="150"/>
      <c r="G1397" s="150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  <c r="U1397" s="150"/>
      <c r="V1397" s="150"/>
      <c r="W1397" s="150"/>
      <c r="X1397" s="164"/>
    </row>
    <row r="1398" spans="2:24" x14ac:dyDescent="0.25">
      <c r="B1398" s="186"/>
      <c r="C1398" s="150"/>
      <c r="D1398" s="150"/>
      <c r="E1398" s="150"/>
      <c r="F1398" s="150"/>
      <c r="G1398" s="150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  <c r="U1398" s="150"/>
      <c r="V1398" s="150"/>
      <c r="W1398" s="150"/>
      <c r="X1398" s="164"/>
    </row>
    <row r="1399" spans="2:24" x14ac:dyDescent="0.25">
      <c r="B1399" s="186"/>
      <c r="C1399" s="150"/>
      <c r="D1399" s="150"/>
      <c r="E1399" s="150"/>
      <c r="F1399" s="150"/>
      <c r="G1399" s="150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  <c r="U1399" s="150"/>
      <c r="V1399" s="150"/>
      <c r="W1399" s="150"/>
      <c r="X1399" s="164"/>
    </row>
    <row r="1400" spans="2:24" x14ac:dyDescent="0.25">
      <c r="B1400" s="186"/>
      <c r="C1400" s="150"/>
      <c r="D1400" s="150"/>
      <c r="E1400" s="150"/>
      <c r="F1400" s="150"/>
      <c r="G1400" s="150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  <c r="U1400" s="150"/>
      <c r="V1400" s="150"/>
      <c r="W1400" s="150"/>
      <c r="X1400" s="164"/>
    </row>
    <row r="1401" spans="2:24" x14ac:dyDescent="0.25">
      <c r="B1401" s="186"/>
      <c r="C1401" s="150"/>
      <c r="D1401" s="150"/>
      <c r="E1401" s="150"/>
      <c r="F1401" s="150"/>
      <c r="G1401" s="150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  <c r="U1401" s="150"/>
      <c r="V1401" s="150"/>
      <c r="W1401" s="150"/>
      <c r="X1401" s="164"/>
    </row>
    <row r="1402" spans="2:24" x14ac:dyDescent="0.25">
      <c r="B1402" s="186"/>
      <c r="C1402" s="150"/>
      <c r="D1402" s="150"/>
      <c r="E1402" s="150"/>
      <c r="F1402" s="150"/>
      <c r="G1402" s="150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  <c r="U1402" s="150"/>
      <c r="V1402" s="150"/>
      <c r="W1402" s="150"/>
      <c r="X1402" s="164"/>
    </row>
    <row r="1403" spans="2:24" x14ac:dyDescent="0.25">
      <c r="B1403" s="186"/>
      <c r="C1403" s="150"/>
      <c r="D1403" s="150"/>
      <c r="E1403" s="150"/>
      <c r="F1403" s="150"/>
      <c r="G1403" s="150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  <c r="U1403" s="150"/>
      <c r="V1403" s="150"/>
      <c r="W1403" s="150"/>
      <c r="X1403" s="164"/>
    </row>
    <row r="1404" spans="2:24" x14ac:dyDescent="0.25">
      <c r="B1404" s="186"/>
      <c r="C1404" s="150"/>
      <c r="D1404" s="150"/>
      <c r="E1404" s="150"/>
      <c r="F1404" s="150"/>
      <c r="G1404" s="150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  <c r="U1404" s="150"/>
      <c r="V1404" s="150"/>
      <c r="W1404" s="150"/>
      <c r="X1404" s="164"/>
    </row>
    <row r="1405" spans="2:24" x14ac:dyDescent="0.25">
      <c r="B1405" s="186"/>
      <c r="C1405" s="150"/>
      <c r="D1405" s="150"/>
      <c r="E1405" s="150"/>
      <c r="F1405" s="150"/>
      <c r="G1405" s="150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  <c r="U1405" s="150"/>
      <c r="V1405" s="150"/>
      <c r="W1405" s="150"/>
      <c r="X1405" s="164"/>
    </row>
    <row r="1406" spans="2:24" x14ac:dyDescent="0.25">
      <c r="B1406" s="186"/>
      <c r="C1406" s="150"/>
      <c r="D1406" s="150"/>
      <c r="E1406" s="150"/>
      <c r="F1406" s="150"/>
      <c r="G1406" s="150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  <c r="U1406" s="150"/>
      <c r="V1406" s="150"/>
      <c r="W1406" s="150"/>
      <c r="X1406" s="164"/>
    </row>
    <row r="1407" spans="2:24" x14ac:dyDescent="0.25">
      <c r="B1407" s="186"/>
      <c r="C1407" s="150"/>
      <c r="D1407" s="150"/>
      <c r="E1407" s="150"/>
      <c r="F1407" s="150"/>
      <c r="G1407" s="150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  <c r="U1407" s="150"/>
      <c r="V1407" s="150"/>
      <c r="W1407" s="150"/>
      <c r="X1407" s="164"/>
    </row>
    <row r="1408" spans="2:24" x14ac:dyDescent="0.25">
      <c r="B1408" s="186"/>
      <c r="C1408" s="150"/>
      <c r="D1408" s="150"/>
      <c r="E1408" s="150"/>
      <c r="F1408" s="150"/>
      <c r="G1408" s="150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  <c r="U1408" s="150"/>
      <c r="V1408" s="150"/>
      <c r="W1408" s="150"/>
      <c r="X1408" s="164"/>
    </row>
    <row r="1409" spans="2:24" x14ac:dyDescent="0.25">
      <c r="B1409" s="186"/>
      <c r="C1409" s="150"/>
      <c r="D1409" s="150"/>
      <c r="E1409" s="150"/>
      <c r="F1409" s="150"/>
      <c r="G1409" s="150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  <c r="U1409" s="150"/>
      <c r="V1409" s="150"/>
      <c r="W1409" s="150"/>
      <c r="X1409" s="164"/>
    </row>
    <row r="1410" spans="2:24" x14ac:dyDescent="0.25">
      <c r="B1410" s="186"/>
      <c r="C1410" s="150"/>
      <c r="D1410" s="150"/>
      <c r="E1410" s="150"/>
      <c r="F1410" s="150"/>
      <c r="G1410" s="150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  <c r="U1410" s="150"/>
      <c r="V1410" s="150"/>
      <c r="W1410" s="150"/>
      <c r="X1410" s="164"/>
    </row>
    <row r="1411" spans="2:24" x14ac:dyDescent="0.25">
      <c r="B1411" s="186"/>
      <c r="C1411" s="150"/>
      <c r="D1411" s="150"/>
      <c r="E1411" s="150"/>
      <c r="F1411" s="150"/>
      <c r="G1411" s="150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  <c r="U1411" s="150"/>
      <c r="V1411" s="150"/>
      <c r="W1411" s="150"/>
      <c r="X1411" s="164"/>
    </row>
    <row r="1412" spans="2:24" x14ac:dyDescent="0.25">
      <c r="B1412" s="186"/>
      <c r="C1412" s="150"/>
      <c r="D1412" s="150"/>
      <c r="E1412" s="150"/>
      <c r="F1412" s="150"/>
      <c r="G1412" s="150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  <c r="U1412" s="150"/>
      <c r="V1412" s="150"/>
      <c r="W1412" s="150"/>
      <c r="X1412" s="164"/>
    </row>
    <row r="1413" spans="2:24" x14ac:dyDescent="0.25">
      <c r="B1413" s="186"/>
      <c r="C1413" s="150"/>
      <c r="D1413" s="150"/>
      <c r="E1413" s="150"/>
      <c r="F1413" s="150"/>
      <c r="G1413" s="150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  <c r="U1413" s="150"/>
      <c r="V1413" s="150"/>
      <c r="W1413" s="150"/>
      <c r="X1413" s="164"/>
    </row>
    <row r="1414" spans="2:24" x14ac:dyDescent="0.25">
      <c r="B1414" s="186"/>
      <c r="C1414" s="150"/>
      <c r="D1414" s="150"/>
      <c r="E1414" s="150"/>
      <c r="F1414" s="150"/>
      <c r="G1414" s="150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  <c r="U1414" s="150"/>
      <c r="V1414" s="150"/>
      <c r="W1414" s="150"/>
      <c r="X1414" s="164"/>
    </row>
    <row r="1415" spans="2:24" x14ac:dyDescent="0.25">
      <c r="B1415" s="186"/>
      <c r="C1415" s="150"/>
      <c r="D1415" s="150"/>
      <c r="E1415" s="150"/>
      <c r="F1415" s="150"/>
      <c r="G1415" s="150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  <c r="U1415" s="150"/>
      <c r="V1415" s="150"/>
      <c r="W1415" s="150"/>
      <c r="X1415" s="164"/>
    </row>
    <row r="1416" spans="2:24" x14ac:dyDescent="0.25">
      <c r="B1416" s="186"/>
      <c r="C1416" s="150"/>
      <c r="D1416" s="150"/>
      <c r="E1416" s="150"/>
      <c r="F1416" s="150"/>
      <c r="G1416" s="150"/>
      <c r="H1416" s="150"/>
      <c r="I1416" s="150"/>
      <c r="J1416" s="150"/>
      <c r="K1416" s="150"/>
      <c r="L1416" s="150"/>
      <c r="M1416" s="150"/>
      <c r="N1416" s="150"/>
      <c r="O1416" s="150"/>
      <c r="P1416" s="150"/>
      <c r="Q1416" s="150"/>
      <c r="R1416" s="150"/>
      <c r="S1416" s="150"/>
      <c r="T1416" s="150"/>
      <c r="U1416" s="150"/>
      <c r="V1416" s="150"/>
      <c r="W1416" s="150"/>
      <c r="X1416" s="164"/>
    </row>
    <row r="1417" spans="2:24" x14ac:dyDescent="0.25">
      <c r="B1417" s="186"/>
      <c r="C1417" s="150"/>
      <c r="D1417" s="150"/>
      <c r="E1417" s="150"/>
      <c r="F1417" s="150"/>
      <c r="G1417" s="150"/>
      <c r="H1417" s="150"/>
      <c r="I1417" s="150"/>
      <c r="J1417" s="150"/>
      <c r="K1417" s="150"/>
      <c r="L1417" s="150"/>
      <c r="M1417" s="150"/>
      <c r="N1417" s="150"/>
      <c r="O1417" s="150"/>
      <c r="P1417" s="150"/>
      <c r="Q1417" s="150"/>
      <c r="R1417" s="150"/>
      <c r="S1417" s="150"/>
      <c r="T1417" s="150"/>
      <c r="U1417" s="150"/>
      <c r="V1417" s="150"/>
      <c r="W1417" s="150"/>
      <c r="X1417" s="164"/>
    </row>
    <row r="1418" spans="2:24" x14ac:dyDescent="0.25">
      <c r="B1418" s="186"/>
      <c r="C1418" s="150"/>
      <c r="D1418" s="150"/>
      <c r="E1418" s="150"/>
      <c r="F1418" s="150"/>
      <c r="G1418" s="150"/>
      <c r="H1418" s="150"/>
      <c r="I1418" s="150"/>
      <c r="J1418" s="150"/>
      <c r="K1418" s="150"/>
      <c r="L1418" s="150"/>
      <c r="M1418" s="150"/>
      <c r="N1418" s="150"/>
      <c r="O1418" s="150"/>
      <c r="P1418" s="150"/>
      <c r="Q1418" s="150"/>
      <c r="R1418" s="150"/>
      <c r="S1418" s="150"/>
      <c r="T1418" s="150"/>
      <c r="U1418" s="150"/>
      <c r="V1418" s="150"/>
      <c r="W1418" s="150"/>
      <c r="X1418" s="164"/>
    </row>
    <row r="1419" spans="2:24" x14ac:dyDescent="0.25">
      <c r="B1419" s="186"/>
      <c r="C1419" s="150"/>
      <c r="D1419" s="150"/>
      <c r="E1419" s="150"/>
      <c r="F1419" s="150"/>
      <c r="G1419" s="150"/>
      <c r="H1419" s="150"/>
      <c r="I1419" s="150"/>
      <c r="J1419" s="150"/>
      <c r="K1419" s="150"/>
      <c r="L1419" s="150"/>
      <c r="M1419" s="150"/>
      <c r="N1419" s="150"/>
      <c r="O1419" s="150"/>
      <c r="P1419" s="150"/>
      <c r="Q1419" s="150"/>
      <c r="R1419" s="150"/>
      <c r="S1419" s="150"/>
      <c r="T1419" s="150"/>
      <c r="U1419" s="150"/>
      <c r="V1419" s="150"/>
      <c r="W1419" s="150"/>
      <c r="X1419" s="164"/>
    </row>
    <row r="1420" spans="2:24" x14ac:dyDescent="0.25">
      <c r="B1420" s="186"/>
      <c r="C1420" s="150"/>
      <c r="D1420" s="150"/>
      <c r="E1420" s="150"/>
      <c r="F1420" s="150"/>
      <c r="G1420" s="150"/>
      <c r="H1420" s="150"/>
      <c r="I1420" s="150"/>
      <c r="J1420" s="150"/>
      <c r="K1420" s="150"/>
      <c r="L1420" s="150"/>
      <c r="M1420" s="150"/>
      <c r="N1420" s="150"/>
      <c r="O1420" s="150"/>
      <c r="P1420" s="150"/>
      <c r="Q1420" s="150"/>
      <c r="R1420" s="150"/>
      <c r="S1420" s="150"/>
      <c r="T1420" s="150"/>
      <c r="U1420" s="150"/>
      <c r="V1420" s="150"/>
      <c r="W1420" s="150"/>
      <c r="X1420" s="164"/>
    </row>
    <row r="1421" spans="2:24" x14ac:dyDescent="0.25">
      <c r="B1421" s="186"/>
      <c r="C1421" s="150"/>
      <c r="D1421" s="150"/>
      <c r="E1421" s="150"/>
      <c r="F1421" s="150"/>
      <c r="G1421" s="150"/>
      <c r="H1421" s="150"/>
      <c r="I1421" s="150"/>
      <c r="J1421" s="150"/>
      <c r="K1421" s="150"/>
      <c r="L1421" s="150"/>
      <c r="M1421" s="150"/>
      <c r="N1421" s="150"/>
      <c r="O1421" s="150"/>
      <c r="P1421" s="150"/>
      <c r="Q1421" s="150"/>
      <c r="R1421" s="150"/>
      <c r="S1421" s="150"/>
      <c r="T1421" s="150"/>
      <c r="U1421" s="150"/>
      <c r="V1421" s="150"/>
      <c r="W1421" s="150"/>
      <c r="X1421" s="164"/>
    </row>
    <row r="1422" spans="2:24" x14ac:dyDescent="0.25">
      <c r="B1422" s="186"/>
      <c r="C1422" s="150"/>
      <c r="D1422" s="150"/>
      <c r="E1422" s="150"/>
      <c r="F1422" s="150"/>
      <c r="G1422" s="150"/>
      <c r="H1422" s="150"/>
      <c r="I1422" s="150"/>
      <c r="J1422" s="150"/>
      <c r="K1422" s="150"/>
      <c r="L1422" s="150"/>
      <c r="M1422" s="150"/>
      <c r="N1422" s="150"/>
      <c r="O1422" s="150"/>
      <c r="P1422" s="150"/>
      <c r="Q1422" s="150"/>
      <c r="R1422" s="150"/>
      <c r="S1422" s="150"/>
      <c r="T1422" s="150"/>
      <c r="U1422" s="150"/>
      <c r="V1422" s="150"/>
      <c r="W1422" s="150"/>
      <c r="X1422" s="164"/>
    </row>
    <row r="1423" spans="2:24" x14ac:dyDescent="0.25">
      <c r="B1423" s="186"/>
      <c r="C1423" s="150"/>
      <c r="D1423" s="150"/>
      <c r="E1423" s="150"/>
      <c r="F1423" s="150"/>
      <c r="G1423" s="150"/>
      <c r="H1423" s="150"/>
      <c r="I1423" s="150"/>
      <c r="J1423" s="150"/>
      <c r="K1423" s="150"/>
      <c r="L1423" s="150"/>
      <c r="M1423" s="150"/>
      <c r="N1423" s="150"/>
      <c r="O1423" s="150"/>
      <c r="P1423" s="150"/>
      <c r="Q1423" s="150"/>
      <c r="R1423" s="150"/>
      <c r="S1423" s="150"/>
      <c r="T1423" s="150"/>
      <c r="U1423" s="150"/>
      <c r="V1423" s="150"/>
      <c r="W1423" s="150"/>
      <c r="X1423" s="164"/>
    </row>
    <row r="1424" spans="2:24" x14ac:dyDescent="0.25">
      <c r="B1424" s="186"/>
      <c r="C1424" s="150"/>
      <c r="D1424" s="150"/>
      <c r="E1424" s="150"/>
      <c r="F1424" s="150"/>
      <c r="G1424" s="150"/>
      <c r="H1424" s="150"/>
      <c r="I1424" s="150"/>
      <c r="J1424" s="150"/>
      <c r="K1424" s="150"/>
      <c r="L1424" s="150"/>
      <c r="M1424" s="150"/>
      <c r="N1424" s="150"/>
      <c r="O1424" s="150"/>
      <c r="P1424" s="150"/>
      <c r="Q1424" s="150"/>
      <c r="R1424" s="150"/>
      <c r="S1424" s="150"/>
      <c r="T1424" s="150"/>
      <c r="U1424" s="150"/>
      <c r="V1424" s="150"/>
      <c r="W1424" s="150"/>
      <c r="X1424" s="164"/>
    </row>
    <row r="1425" spans="2:24" x14ac:dyDescent="0.25">
      <c r="B1425" s="186"/>
      <c r="C1425" s="150"/>
      <c r="D1425" s="150"/>
      <c r="E1425" s="150"/>
      <c r="F1425" s="150"/>
      <c r="G1425" s="150"/>
      <c r="H1425" s="150"/>
      <c r="I1425" s="150"/>
      <c r="J1425" s="150"/>
      <c r="K1425" s="150"/>
      <c r="L1425" s="150"/>
      <c r="M1425" s="150"/>
      <c r="N1425" s="150"/>
      <c r="O1425" s="150"/>
      <c r="P1425" s="150"/>
      <c r="Q1425" s="150"/>
      <c r="R1425" s="150"/>
      <c r="S1425" s="150"/>
      <c r="T1425" s="150"/>
      <c r="U1425" s="150"/>
      <c r="V1425" s="150"/>
      <c r="W1425" s="150"/>
      <c r="X1425" s="164"/>
    </row>
    <row r="1426" spans="2:24" x14ac:dyDescent="0.25">
      <c r="B1426" s="186"/>
      <c r="C1426" s="150"/>
      <c r="D1426" s="150"/>
      <c r="E1426" s="150"/>
      <c r="F1426" s="150"/>
      <c r="G1426" s="150"/>
      <c r="H1426" s="150"/>
      <c r="I1426" s="150"/>
      <c r="J1426" s="150"/>
      <c r="K1426" s="150"/>
      <c r="L1426" s="150"/>
      <c r="M1426" s="150"/>
      <c r="N1426" s="150"/>
      <c r="O1426" s="150"/>
      <c r="P1426" s="150"/>
      <c r="Q1426" s="150"/>
      <c r="R1426" s="150"/>
      <c r="S1426" s="150"/>
      <c r="T1426" s="150"/>
      <c r="U1426" s="150"/>
      <c r="V1426" s="150"/>
      <c r="W1426" s="150"/>
      <c r="X1426" s="164"/>
    </row>
    <row r="1427" spans="2:24" x14ac:dyDescent="0.25">
      <c r="B1427" s="186"/>
      <c r="C1427" s="150"/>
      <c r="D1427" s="150"/>
      <c r="E1427" s="150"/>
      <c r="F1427" s="150"/>
      <c r="G1427" s="150"/>
      <c r="H1427" s="150"/>
      <c r="I1427" s="150"/>
      <c r="J1427" s="150"/>
      <c r="K1427" s="150"/>
      <c r="L1427" s="150"/>
      <c r="M1427" s="150"/>
      <c r="N1427" s="150"/>
      <c r="O1427" s="150"/>
      <c r="P1427" s="150"/>
      <c r="Q1427" s="150"/>
      <c r="R1427" s="150"/>
      <c r="S1427" s="150"/>
      <c r="T1427" s="150"/>
      <c r="U1427" s="150"/>
      <c r="V1427" s="150"/>
      <c r="W1427" s="150"/>
      <c r="X1427" s="164"/>
    </row>
    <row r="1428" spans="2:24" x14ac:dyDescent="0.25">
      <c r="B1428" s="186"/>
      <c r="C1428" s="150"/>
      <c r="D1428" s="150"/>
      <c r="E1428" s="150"/>
      <c r="F1428" s="150"/>
      <c r="G1428" s="150"/>
      <c r="H1428" s="150"/>
      <c r="I1428" s="150"/>
      <c r="J1428" s="150"/>
      <c r="K1428" s="150"/>
      <c r="L1428" s="150"/>
      <c r="M1428" s="150"/>
      <c r="N1428" s="150"/>
      <c r="O1428" s="150"/>
      <c r="P1428" s="150"/>
      <c r="Q1428" s="150"/>
      <c r="R1428" s="150"/>
      <c r="S1428" s="150"/>
      <c r="T1428" s="150"/>
      <c r="U1428" s="150"/>
      <c r="V1428" s="150"/>
      <c r="W1428" s="150"/>
      <c r="X1428" s="164"/>
    </row>
    <row r="1429" spans="2:24" x14ac:dyDescent="0.25">
      <c r="B1429" s="186"/>
      <c r="C1429" s="150"/>
      <c r="D1429" s="150"/>
      <c r="E1429" s="150"/>
      <c r="F1429" s="150"/>
      <c r="G1429" s="150"/>
      <c r="H1429" s="150"/>
      <c r="I1429" s="150"/>
      <c r="J1429" s="150"/>
      <c r="K1429" s="150"/>
      <c r="L1429" s="150"/>
      <c r="M1429" s="150"/>
      <c r="N1429" s="150"/>
      <c r="O1429" s="150"/>
      <c r="P1429" s="150"/>
      <c r="Q1429" s="150"/>
      <c r="R1429" s="150"/>
      <c r="S1429" s="150"/>
      <c r="T1429" s="150"/>
      <c r="U1429" s="150"/>
      <c r="V1429" s="150"/>
      <c r="W1429" s="150"/>
      <c r="X1429" s="164"/>
    </row>
    <row r="1430" spans="2:24" x14ac:dyDescent="0.25">
      <c r="B1430" s="186"/>
      <c r="C1430" s="150"/>
      <c r="D1430" s="150"/>
      <c r="E1430" s="150"/>
      <c r="F1430" s="150"/>
      <c r="G1430" s="150"/>
      <c r="H1430" s="150"/>
      <c r="I1430" s="150"/>
      <c r="J1430" s="150"/>
      <c r="K1430" s="150"/>
      <c r="L1430" s="150"/>
      <c r="M1430" s="150"/>
      <c r="N1430" s="150"/>
      <c r="O1430" s="150"/>
      <c r="P1430" s="150"/>
      <c r="Q1430" s="150"/>
      <c r="R1430" s="150"/>
      <c r="S1430" s="150"/>
      <c r="T1430" s="150"/>
      <c r="U1430" s="150"/>
      <c r="V1430" s="150"/>
      <c r="W1430" s="150"/>
      <c r="X1430" s="164"/>
    </row>
    <row r="1431" spans="2:24" x14ac:dyDescent="0.25">
      <c r="B1431" s="186"/>
      <c r="C1431" s="150"/>
      <c r="D1431" s="150"/>
      <c r="E1431" s="150"/>
      <c r="F1431" s="150"/>
      <c r="G1431" s="150"/>
      <c r="H1431" s="150"/>
      <c r="I1431" s="150"/>
      <c r="J1431" s="150"/>
      <c r="K1431" s="150"/>
      <c r="L1431" s="150"/>
      <c r="M1431" s="150"/>
      <c r="N1431" s="150"/>
      <c r="O1431" s="150"/>
      <c r="P1431" s="150"/>
      <c r="Q1431" s="150"/>
      <c r="R1431" s="150"/>
      <c r="S1431" s="150"/>
      <c r="T1431" s="150"/>
      <c r="U1431" s="150"/>
      <c r="V1431" s="150"/>
      <c r="W1431" s="150"/>
      <c r="X1431" s="164"/>
    </row>
    <row r="1432" spans="2:24" x14ac:dyDescent="0.25">
      <c r="B1432" s="186"/>
      <c r="C1432" s="150"/>
      <c r="D1432" s="150"/>
      <c r="E1432" s="150"/>
      <c r="F1432" s="150"/>
      <c r="G1432" s="150"/>
      <c r="H1432" s="150"/>
      <c r="I1432" s="150"/>
      <c r="J1432" s="150"/>
      <c r="K1432" s="150"/>
      <c r="L1432" s="150"/>
      <c r="M1432" s="150"/>
      <c r="N1432" s="150"/>
      <c r="O1432" s="150"/>
      <c r="P1432" s="150"/>
      <c r="Q1432" s="150"/>
      <c r="R1432" s="150"/>
      <c r="S1432" s="150"/>
      <c r="T1432" s="150"/>
      <c r="U1432" s="150"/>
      <c r="V1432" s="150"/>
      <c r="W1432" s="150"/>
      <c r="X1432" s="164"/>
    </row>
    <row r="1433" spans="2:24" x14ac:dyDescent="0.25">
      <c r="B1433" s="186"/>
      <c r="C1433" s="150"/>
      <c r="D1433" s="150"/>
      <c r="E1433" s="150"/>
      <c r="F1433" s="150"/>
      <c r="G1433" s="150"/>
      <c r="H1433" s="150"/>
      <c r="I1433" s="150"/>
      <c r="J1433" s="150"/>
      <c r="K1433" s="150"/>
      <c r="L1433" s="150"/>
      <c r="M1433" s="150"/>
      <c r="N1433" s="150"/>
      <c r="O1433" s="150"/>
      <c r="P1433" s="150"/>
      <c r="Q1433" s="150"/>
      <c r="R1433" s="150"/>
      <c r="S1433" s="150"/>
      <c r="T1433" s="150"/>
      <c r="U1433" s="150"/>
      <c r="V1433" s="150"/>
      <c r="W1433" s="150"/>
      <c r="X1433" s="164"/>
    </row>
    <row r="1434" spans="2:24" x14ac:dyDescent="0.25">
      <c r="B1434" s="186"/>
      <c r="C1434" s="150"/>
      <c r="D1434" s="150"/>
      <c r="E1434" s="150"/>
      <c r="F1434" s="150"/>
      <c r="G1434" s="150"/>
      <c r="H1434" s="150"/>
      <c r="I1434" s="150"/>
      <c r="J1434" s="150"/>
      <c r="K1434" s="150"/>
      <c r="L1434" s="150"/>
      <c r="M1434" s="150"/>
      <c r="N1434" s="150"/>
      <c r="O1434" s="150"/>
      <c r="P1434" s="150"/>
      <c r="Q1434" s="150"/>
      <c r="R1434" s="150"/>
      <c r="S1434" s="150"/>
      <c r="T1434" s="150"/>
      <c r="U1434" s="150"/>
      <c r="V1434" s="150"/>
      <c r="W1434" s="150"/>
      <c r="X1434" s="164"/>
    </row>
    <row r="1435" spans="2:24" x14ac:dyDescent="0.25">
      <c r="B1435" s="186"/>
      <c r="C1435" s="150"/>
      <c r="D1435" s="150"/>
      <c r="E1435" s="150"/>
      <c r="F1435" s="150"/>
      <c r="G1435" s="150"/>
      <c r="H1435" s="150"/>
      <c r="I1435" s="150"/>
      <c r="J1435" s="150"/>
      <c r="K1435" s="150"/>
      <c r="L1435" s="150"/>
      <c r="M1435" s="150"/>
      <c r="N1435" s="150"/>
      <c r="O1435" s="150"/>
      <c r="P1435" s="150"/>
      <c r="Q1435" s="150"/>
      <c r="R1435" s="150"/>
      <c r="S1435" s="150"/>
      <c r="T1435" s="150"/>
      <c r="U1435" s="150"/>
      <c r="V1435" s="150"/>
      <c r="W1435" s="150"/>
      <c r="X1435" s="164"/>
    </row>
    <row r="1436" spans="2:24" x14ac:dyDescent="0.25">
      <c r="B1436" s="186"/>
      <c r="C1436" s="150"/>
      <c r="D1436" s="150"/>
      <c r="E1436" s="150"/>
      <c r="F1436" s="150"/>
      <c r="G1436" s="150"/>
      <c r="H1436" s="150"/>
      <c r="I1436" s="150"/>
      <c r="J1436" s="150"/>
      <c r="K1436" s="150"/>
      <c r="L1436" s="150"/>
      <c r="M1436" s="150"/>
      <c r="N1436" s="150"/>
      <c r="O1436" s="150"/>
      <c r="P1436" s="150"/>
      <c r="Q1436" s="150"/>
      <c r="R1436" s="150"/>
      <c r="S1436" s="150"/>
      <c r="T1436" s="150"/>
      <c r="U1436" s="150"/>
      <c r="V1436" s="150"/>
      <c r="W1436" s="150"/>
      <c r="X1436" s="164"/>
    </row>
    <row r="1437" spans="2:24" x14ac:dyDescent="0.25">
      <c r="B1437" s="186"/>
      <c r="C1437" s="150"/>
      <c r="D1437" s="150"/>
      <c r="E1437" s="150"/>
      <c r="F1437" s="150"/>
      <c r="G1437" s="150"/>
      <c r="H1437" s="150"/>
      <c r="I1437" s="150"/>
      <c r="J1437" s="150"/>
      <c r="K1437" s="150"/>
      <c r="L1437" s="150"/>
      <c r="M1437" s="150"/>
      <c r="N1437" s="150"/>
      <c r="O1437" s="150"/>
      <c r="P1437" s="150"/>
      <c r="Q1437" s="150"/>
      <c r="R1437" s="150"/>
      <c r="S1437" s="150"/>
      <c r="T1437" s="150"/>
      <c r="U1437" s="150"/>
      <c r="V1437" s="150"/>
      <c r="W1437" s="150"/>
      <c r="X1437" s="164"/>
    </row>
    <row r="1438" spans="2:24" x14ac:dyDescent="0.25">
      <c r="B1438" s="186"/>
      <c r="C1438" s="150"/>
      <c r="D1438" s="150"/>
      <c r="E1438" s="150"/>
      <c r="F1438" s="150"/>
      <c r="G1438" s="150"/>
      <c r="H1438" s="150"/>
      <c r="I1438" s="150"/>
      <c r="J1438" s="150"/>
      <c r="K1438" s="150"/>
      <c r="L1438" s="150"/>
      <c r="M1438" s="150"/>
      <c r="N1438" s="150"/>
      <c r="O1438" s="150"/>
      <c r="P1438" s="150"/>
      <c r="Q1438" s="150"/>
      <c r="R1438" s="150"/>
      <c r="S1438" s="150"/>
      <c r="T1438" s="150"/>
      <c r="U1438" s="150"/>
      <c r="V1438" s="150"/>
      <c r="W1438" s="150"/>
      <c r="X1438" s="164"/>
    </row>
    <row r="1439" spans="2:24" x14ac:dyDescent="0.25">
      <c r="B1439" s="186"/>
      <c r="C1439" s="150"/>
      <c r="D1439" s="150"/>
      <c r="E1439" s="150"/>
      <c r="F1439" s="150"/>
      <c r="G1439" s="150"/>
      <c r="H1439" s="150"/>
      <c r="I1439" s="150"/>
      <c r="J1439" s="150"/>
      <c r="K1439" s="150"/>
      <c r="L1439" s="150"/>
      <c r="M1439" s="150"/>
      <c r="N1439" s="150"/>
      <c r="O1439" s="150"/>
      <c r="P1439" s="150"/>
      <c r="Q1439" s="150"/>
      <c r="R1439" s="150"/>
      <c r="S1439" s="150"/>
      <c r="T1439" s="150"/>
      <c r="U1439" s="150"/>
      <c r="V1439" s="150"/>
      <c r="W1439" s="150"/>
      <c r="X1439" s="164"/>
    </row>
    <row r="1440" spans="2:24" x14ac:dyDescent="0.25">
      <c r="B1440" s="186"/>
      <c r="C1440" s="150"/>
      <c r="D1440" s="150"/>
      <c r="E1440" s="150"/>
      <c r="F1440" s="150"/>
      <c r="G1440" s="150"/>
      <c r="H1440" s="150"/>
      <c r="I1440" s="150"/>
      <c r="J1440" s="150"/>
      <c r="K1440" s="150"/>
      <c r="L1440" s="150"/>
      <c r="M1440" s="150"/>
      <c r="N1440" s="150"/>
      <c r="O1440" s="150"/>
      <c r="P1440" s="150"/>
      <c r="Q1440" s="150"/>
      <c r="R1440" s="150"/>
      <c r="S1440" s="150"/>
      <c r="T1440" s="150"/>
      <c r="U1440" s="150"/>
      <c r="V1440" s="150"/>
      <c r="W1440" s="150"/>
      <c r="X1440" s="164"/>
    </row>
    <row r="1441" spans="2:24" x14ac:dyDescent="0.25">
      <c r="B1441" s="186"/>
      <c r="C1441" s="150"/>
      <c r="D1441" s="150"/>
      <c r="E1441" s="150"/>
      <c r="F1441" s="150"/>
      <c r="G1441" s="150"/>
      <c r="H1441" s="150"/>
      <c r="I1441" s="150"/>
      <c r="J1441" s="150"/>
      <c r="K1441" s="150"/>
      <c r="L1441" s="150"/>
      <c r="M1441" s="150"/>
      <c r="N1441" s="150"/>
      <c r="O1441" s="150"/>
      <c r="P1441" s="150"/>
      <c r="Q1441" s="150"/>
      <c r="R1441" s="150"/>
      <c r="S1441" s="150"/>
      <c r="T1441" s="150"/>
      <c r="U1441" s="150"/>
      <c r="V1441" s="150"/>
      <c r="W1441" s="150"/>
      <c r="X1441" s="164"/>
    </row>
    <row r="1442" spans="2:24" x14ac:dyDescent="0.25">
      <c r="B1442" s="186"/>
      <c r="C1442" s="150"/>
      <c r="D1442" s="150"/>
      <c r="E1442" s="150"/>
      <c r="F1442" s="150"/>
      <c r="G1442" s="150"/>
      <c r="H1442" s="150"/>
      <c r="I1442" s="150"/>
      <c r="J1442" s="150"/>
      <c r="K1442" s="150"/>
      <c r="L1442" s="150"/>
      <c r="M1442" s="150"/>
      <c r="N1442" s="150"/>
      <c r="O1442" s="150"/>
      <c r="P1442" s="150"/>
      <c r="Q1442" s="150"/>
      <c r="R1442" s="150"/>
      <c r="S1442" s="150"/>
      <c r="T1442" s="150"/>
      <c r="U1442" s="150"/>
      <c r="V1442" s="150"/>
      <c r="W1442" s="150"/>
      <c r="X1442" s="164"/>
    </row>
    <row r="1443" spans="2:24" x14ac:dyDescent="0.25">
      <c r="B1443" s="186"/>
      <c r="C1443" s="150"/>
      <c r="D1443" s="150"/>
      <c r="E1443" s="150"/>
      <c r="F1443" s="150"/>
      <c r="G1443" s="150"/>
      <c r="H1443" s="150"/>
      <c r="I1443" s="150"/>
      <c r="J1443" s="150"/>
      <c r="K1443" s="150"/>
      <c r="L1443" s="150"/>
      <c r="M1443" s="150"/>
      <c r="N1443" s="150"/>
      <c r="O1443" s="150"/>
      <c r="P1443" s="150"/>
      <c r="Q1443" s="150"/>
      <c r="R1443" s="150"/>
      <c r="S1443" s="150"/>
      <c r="T1443" s="150"/>
      <c r="U1443" s="150"/>
      <c r="V1443" s="150"/>
      <c r="W1443" s="150"/>
      <c r="X1443" s="164"/>
    </row>
    <row r="1444" spans="2:24" x14ac:dyDescent="0.25">
      <c r="B1444" s="186"/>
      <c r="C1444" s="150"/>
      <c r="D1444" s="150"/>
      <c r="E1444" s="150"/>
      <c r="F1444" s="150"/>
      <c r="G1444" s="150"/>
      <c r="H1444" s="150"/>
      <c r="I1444" s="150"/>
      <c r="J1444" s="150"/>
      <c r="K1444" s="150"/>
      <c r="L1444" s="150"/>
      <c r="M1444" s="150"/>
      <c r="N1444" s="150"/>
      <c r="O1444" s="150"/>
      <c r="P1444" s="150"/>
      <c r="Q1444" s="150"/>
      <c r="R1444" s="150"/>
      <c r="S1444" s="150"/>
      <c r="T1444" s="150"/>
      <c r="U1444" s="150"/>
      <c r="V1444" s="150"/>
      <c r="W1444" s="150"/>
      <c r="X1444" s="164"/>
    </row>
    <row r="1445" spans="2:24" x14ac:dyDescent="0.25">
      <c r="B1445" s="186"/>
      <c r="C1445" s="150"/>
      <c r="D1445" s="150"/>
      <c r="E1445" s="150"/>
      <c r="F1445" s="150"/>
      <c r="G1445" s="150"/>
      <c r="H1445" s="150"/>
      <c r="I1445" s="150"/>
      <c r="J1445" s="150"/>
      <c r="K1445" s="150"/>
      <c r="L1445" s="150"/>
      <c r="M1445" s="150"/>
      <c r="N1445" s="150"/>
      <c r="O1445" s="150"/>
      <c r="P1445" s="150"/>
      <c r="Q1445" s="150"/>
      <c r="R1445" s="150"/>
      <c r="S1445" s="150"/>
      <c r="T1445" s="150"/>
      <c r="U1445" s="150"/>
      <c r="V1445" s="150"/>
      <c r="W1445" s="150"/>
      <c r="X1445" s="164"/>
    </row>
    <row r="1446" spans="2:24" x14ac:dyDescent="0.25">
      <c r="B1446" s="186"/>
      <c r="C1446" s="150"/>
      <c r="D1446" s="150"/>
      <c r="E1446" s="150"/>
      <c r="F1446" s="150"/>
      <c r="G1446" s="150"/>
      <c r="H1446" s="150"/>
      <c r="I1446" s="150"/>
      <c r="J1446" s="150"/>
      <c r="K1446" s="150"/>
      <c r="L1446" s="150"/>
      <c r="M1446" s="150"/>
      <c r="N1446" s="150"/>
      <c r="O1446" s="150"/>
      <c r="P1446" s="150"/>
      <c r="Q1446" s="150"/>
      <c r="R1446" s="150"/>
      <c r="S1446" s="150"/>
      <c r="T1446" s="150"/>
      <c r="U1446" s="150"/>
      <c r="V1446" s="150"/>
      <c r="W1446" s="150"/>
      <c r="X1446" s="164"/>
    </row>
    <row r="1447" spans="2:24" x14ac:dyDescent="0.25">
      <c r="B1447" s="186"/>
      <c r="C1447" s="150"/>
      <c r="D1447" s="150"/>
      <c r="E1447" s="150"/>
      <c r="F1447" s="150"/>
      <c r="G1447" s="150"/>
      <c r="H1447" s="150"/>
      <c r="I1447" s="150"/>
      <c r="J1447" s="150"/>
      <c r="K1447" s="150"/>
      <c r="L1447" s="150"/>
      <c r="M1447" s="150"/>
      <c r="N1447" s="150"/>
      <c r="O1447" s="150"/>
      <c r="P1447" s="150"/>
      <c r="Q1447" s="150"/>
      <c r="R1447" s="150"/>
      <c r="S1447" s="150"/>
      <c r="T1447" s="150"/>
      <c r="U1447" s="150"/>
      <c r="V1447" s="150"/>
      <c r="W1447" s="150"/>
      <c r="X1447" s="164"/>
    </row>
    <row r="1448" spans="2:24" x14ac:dyDescent="0.25">
      <c r="B1448" s="186"/>
      <c r="C1448" s="150"/>
      <c r="D1448" s="150"/>
      <c r="E1448" s="150"/>
      <c r="F1448" s="150"/>
      <c r="G1448" s="150"/>
      <c r="H1448" s="150"/>
      <c r="I1448" s="150"/>
      <c r="J1448" s="150"/>
      <c r="K1448" s="150"/>
      <c r="L1448" s="150"/>
      <c r="M1448" s="150"/>
      <c r="N1448" s="150"/>
      <c r="O1448" s="150"/>
      <c r="P1448" s="150"/>
      <c r="Q1448" s="150"/>
      <c r="R1448" s="150"/>
      <c r="S1448" s="150"/>
      <c r="T1448" s="150"/>
      <c r="U1448" s="150"/>
      <c r="V1448" s="150"/>
      <c r="W1448" s="150"/>
      <c r="X1448" s="164"/>
    </row>
    <row r="1449" spans="2:24" x14ac:dyDescent="0.25">
      <c r="B1449" s="186"/>
      <c r="C1449" s="150"/>
      <c r="D1449" s="150"/>
      <c r="E1449" s="150"/>
      <c r="F1449" s="150"/>
      <c r="G1449" s="150"/>
      <c r="H1449" s="150"/>
      <c r="I1449" s="150"/>
      <c r="J1449" s="150"/>
      <c r="K1449" s="150"/>
      <c r="L1449" s="150"/>
      <c r="M1449" s="150"/>
      <c r="N1449" s="150"/>
      <c r="O1449" s="150"/>
      <c r="P1449" s="150"/>
      <c r="Q1449" s="150"/>
      <c r="R1449" s="150"/>
      <c r="S1449" s="150"/>
      <c r="T1449" s="150"/>
      <c r="U1449" s="150"/>
      <c r="V1449" s="150"/>
      <c r="W1449" s="150"/>
      <c r="X1449" s="164"/>
    </row>
    <row r="1450" spans="2:24" x14ac:dyDescent="0.25">
      <c r="B1450" s="186"/>
      <c r="C1450" s="150"/>
      <c r="D1450" s="150"/>
      <c r="E1450" s="150"/>
      <c r="F1450" s="150"/>
      <c r="G1450" s="150"/>
      <c r="H1450" s="150"/>
      <c r="I1450" s="150"/>
      <c r="J1450" s="150"/>
      <c r="K1450" s="150"/>
      <c r="L1450" s="150"/>
      <c r="M1450" s="150"/>
      <c r="N1450" s="150"/>
      <c r="O1450" s="150"/>
      <c r="P1450" s="150"/>
      <c r="Q1450" s="150"/>
      <c r="R1450" s="150"/>
      <c r="S1450" s="150"/>
      <c r="T1450" s="150"/>
      <c r="U1450" s="150"/>
      <c r="V1450" s="150"/>
      <c r="W1450" s="150"/>
      <c r="X1450" s="164"/>
    </row>
    <row r="1451" spans="2:24" x14ac:dyDescent="0.25">
      <c r="B1451" s="186"/>
      <c r="C1451" s="150"/>
      <c r="D1451" s="150"/>
      <c r="E1451" s="150"/>
      <c r="F1451" s="150"/>
      <c r="G1451" s="150"/>
      <c r="H1451" s="150"/>
      <c r="I1451" s="150"/>
      <c r="J1451" s="150"/>
      <c r="K1451" s="150"/>
      <c r="L1451" s="150"/>
      <c r="M1451" s="150"/>
      <c r="N1451" s="150"/>
      <c r="O1451" s="150"/>
      <c r="P1451" s="150"/>
      <c r="Q1451" s="150"/>
      <c r="R1451" s="150"/>
      <c r="S1451" s="150"/>
      <c r="T1451" s="150"/>
      <c r="U1451" s="150"/>
      <c r="V1451" s="150"/>
      <c r="W1451" s="150"/>
      <c r="X1451" s="164"/>
    </row>
    <row r="1452" spans="2:24" x14ac:dyDescent="0.25">
      <c r="B1452" s="186"/>
      <c r="C1452" s="150"/>
      <c r="D1452" s="150"/>
      <c r="E1452" s="150"/>
      <c r="F1452" s="150"/>
      <c r="G1452" s="150"/>
      <c r="H1452" s="150"/>
      <c r="I1452" s="150"/>
      <c r="J1452" s="150"/>
      <c r="K1452" s="150"/>
      <c r="L1452" s="150"/>
      <c r="M1452" s="150"/>
      <c r="N1452" s="150"/>
      <c r="O1452" s="150"/>
      <c r="P1452" s="150"/>
      <c r="Q1452" s="150"/>
      <c r="R1452" s="150"/>
      <c r="S1452" s="150"/>
      <c r="T1452" s="150"/>
      <c r="U1452" s="150"/>
      <c r="V1452" s="150"/>
      <c r="W1452" s="150"/>
      <c r="X1452" s="164"/>
    </row>
    <row r="1453" spans="2:24" x14ac:dyDescent="0.25">
      <c r="B1453" s="186"/>
      <c r="C1453" s="150"/>
      <c r="D1453" s="150"/>
      <c r="E1453" s="150"/>
      <c r="F1453" s="150"/>
      <c r="G1453" s="150"/>
      <c r="H1453" s="150"/>
      <c r="I1453" s="150"/>
      <c r="J1453" s="150"/>
      <c r="K1453" s="150"/>
      <c r="L1453" s="150"/>
      <c r="M1453" s="150"/>
      <c r="N1453" s="150"/>
      <c r="O1453" s="150"/>
      <c r="P1453" s="150"/>
      <c r="Q1453" s="150"/>
      <c r="R1453" s="150"/>
      <c r="S1453" s="150"/>
      <c r="T1453" s="150"/>
      <c r="U1453" s="150"/>
      <c r="V1453" s="150"/>
      <c r="W1453" s="150"/>
      <c r="X1453" s="164"/>
    </row>
    <row r="1454" spans="2:24" x14ac:dyDescent="0.25">
      <c r="B1454" s="186"/>
      <c r="C1454" s="150"/>
      <c r="D1454" s="150"/>
      <c r="E1454" s="150"/>
      <c r="F1454" s="150"/>
      <c r="G1454" s="150"/>
      <c r="H1454" s="150"/>
      <c r="I1454" s="150"/>
      <c r="J1454" s="150"/>
      <c r="K1454" s="150"/>
      <c r="L1454" s="150"/>
      <c r="M1454" s="150"/>
      <c r="N1454" s="150"/>
      <c r="O1454" s="150"/>
      <c r="P1454" s="150"/>
      <c r="Q1454" s="150"/>
      <c r="R1454" s="150"/>
      <c r="S1454" s="150"/>
      <c r="T1454" s="150"/>
      <c r="U1454" s="150"/>
      <c r="V1454" s="150"/>
      <c r="W1454" s="150"/>
      <c r="X1454" s="164"/>
    </row>
    <row r="1455" spans="2:24" x14ac:dyDescent="0.25">
      <c r="B1455" s="186"/>
      <c r="C1455" s="150"/>
      <c r="D1455" s="150"/>
      <c r="E1455" s="150"/>
      <c r="F1455" s="150"/>
      <c r="G1455" s="150"/>
      <c r="H1455" s="150"/>
      <c r="I1455" s="150"/>
      <c r="J1455" s="150"/>
      <c r="K1455" s="150"/>
      <c r="L1455" s="150"/>
      <c r="M1455" s="150"/>
      <c r="N1455" s="150"/>
      <c r="O1455" s="150"/>
      <c r="P1455" s="150"/>
      <c r="Q1455" s="150"/>
      <c r="R1455" s="150"/>
      <c r="S1455" s="150"/>
      <c r="T1455" s="150"/>
      <c r="U1455" s="150"/>
      <c r="V1455" s="150"/>
      <c r="W1455" s="150"/>
      <c r="X1455" s="164"/>
    </row>
    <row r="1456" spans="2:24" x14ac:dyDescent="0.25">
      <c r="B1456" s="186"/>
      <c r="C1456" s="150"/>
      <c r="D1456" s="150"/>
      <c r="E1456" s="150"/>
      <c r="F1456" s="150"/>
      <c r="G1456" s="150"/>
      <c r="H1456" s="150"/>
      <c r="I1456" s="150"/>
      <c r="J1456" s="150"/>
      <c r="K1456" s="150"/>
      <c r="L1456" s="150"/>
      <c r="M1456" s="150"/>
      <c r="N1456" s="150"/>
      <c r="O1456" s="150"/>
      <c r="P1456" s="150"/>
      <c r="Q1456" s="150"/>
      <c r="R1456" s="150"/>
      <c r="S1456" s="150"/>
      <c r="T1456" s="150"/>
      <c r="U1456" s="150"/>
      <c r="V1456" s="150"/>
      <c r="W1456" s="150"/>
      <c r="X1456" s="164"/>
    </row>
    <row r="1457" spans="2:24" x14ac:dyDescent="0.25">
      <c r="B1457" s="186"/>
      <c r="C1457" s="150"/>
      <c r="D1457" s="150"/>
      <c r="E1457" s="150"/>
      <c r="F1457" s="150"/>
      <c r="G1457" s="150"/>
      <c r="H1457" s="150"/>
      <c r="I1457" s="150"/>
      <c r="J1457" s="150"/>
      <c r="K1457" s="150"/>
      <c r="L1457" s="150"/>
      <c r="M1457" s="150"/>
      <c r="N1457" s="150"/>
      <c r="O1457" s="150"/>
      <c r="P1457" s="150"/>
      <c r="Q1457" s="150"/>
      <c r="R1457" s="150"/>
      <c r="S1457" s="150"/>
      <c r="T1457" s="150"/>
      <c r="U1457" s="150"/>
      <c r="V1457" s="150"/>
      <c r="W1457" s="150"/>
      <c r="X1457" s="164"/>
    </row>
    <row r="1458" spans="2:24" x14ac:dyDescent="0.25">
      <c r="B1458" s="186"/>
      <c r="C1458" s="150"/>
      <c r="D1458" s="150"/>
      <c r="E1458" s="150"/>
      <c r="F1458" s="150"/>
      <c r="G1458" s="150"/>
      <c r="H1458" s="150"/>
      <c r="I1458" s="150"/>
      <c r="J1458" s="150"/>
      <c r="K1458" s="150"/>
      <c r="L1458" s="150"/>
      <c r="M1458" s="150"/>
      <c r="N1458" s="150"/>
      <c r="O1458" s="150"/>
      <c r="P1458" s="150"/>
      <c r="Q1458" s="150"/>
      <c r="R1458" s="150"/>
      <c r="S1458" s="150"/>
      <c r="T1458" s="150"/>
      <c r="U1458" s="150"/>
      <c r="V1458" s="150"/>
      <c r="W1458" s="150"/>
      <c r="X1458" s="164"/>
    </row>
    <row r="1459" spans="2:24" x14ac:dyDescent="0.25">
      <c r="B1459" s="186"/>
      <c r="C1459" s="150"/>
      <c r="D1459" s="150"/>
      <c r="E1459" s="150"/>
      <c r="F1459" s="150"/>
      <c r="G1459" s="150"/>
      <c r="H1459" s="150"/>
      <c r="I1459" s="150"/>
      <c r="J1459" s="150"/>
      <c r="K1459" s="150"/>
      <c r="L1459" s="150"/>
      <c r="M1459" s="150"/>
      <c r="N1459" s="150"/>
      <c r="O1459" s="150"/>
      <c r="P1459" s="150"/>
      <c r="Q1459" s="150"/>
      <c r="R1459" s="150"/>
      <c r="S1459" s="150"/>
      <c r="T1459" s="150"/>
      <c r="U1459" s="150"/>
      <c r="V1459" s="150"/>
      <c r="W1459" s="150"/>
      <c r="X1459" s="164"/>
    </row>
    <row r="1460" spans="2:24" x14ac:dyDescent="0.25">
      <c r="B1460" s="186"/>
      <c r="C1460" s="150"/>
      <c r="D1460" s="150"/>
      <c r="E1460" s="150"/>
      <c r="F1460" s="150"/>
      <c r="G1460" s="150"/>
      <c r="H1460" s="150"/>
      <c r="I1460" s="150"/>
      <c r="J1460" s="150"/>
      <c r="K1460" s="150"/>
      <c r="L1460" s="150"/>
      <c r="M1460" s="150"/>
      <c r="N1460" s="150"/>
      <c r="O1460" s="150"/>
      <c r="P1460" s="150"/>
      <c r="Q1460" s="150"/>
      <c r="R1460" s="150"/>
      <c r="S1460" s="150"/>
      <c r="T1460" s="150"/>
      <c r="U1460" s="150"/>
      <c r="V1460" s="150"/>
      <c r="W1460" s="150"/>
      <c r="X1460" s="164"/>
    </row>
    <row r="1461" spans="2:24" x14ac:dyDescent="0.25">
      <c r="B1461" s="186"/>
      <c r="C1461" s="150"/>
      <c r="D1461" s="150"/>
      <c r="E1461" s="150"/>
      <c r="F1461" s="150"/>
      <c r="G1461" s="150"/>
      <c r="H1461" s="150"/>
      <c r="I1461" s="150"/>
      <c r="J1461" s="150"/>
      <c r="K1461" s="150"/>
      <c r="L1461" s="150"/>
      <c r="M1461" s="150"/>
      <c r="N1461" s="150"/>
      <c r="O1461" s="150"/>
      <c r="P1461" s="150"/>
      <c r="Q1461" s="150"/>
      <c r="R1461" s="150"/>
      <c r="S1461" s="150"/>
      <c r="T1461" s="150"/>
      <c r="U1461" s="150"/>
      <c r="V1461" s="150"/>
      <c r="W1461" s="150"/>
      <c r="X1461" s="164"/>
    </row>
    <row r="1462" spans="2:24" x14ac:dyDescent="0.25">
      <c r="B1462" s="186"/>
      <c r="C1462" s="150"/>
      <c r="D1462" s="150"/>
      <c r="E1462" s="150"/>
      <c r="F1462" s="150"/>
      <c r="G1462" s="150"/>
      <c r="H1462" s="150"/>
      <c r="I1462" s="150"/>
      <c r="J1462" s="150"/>
      <c r="K1462" s="150"/>
      <c r="L1462" s="150"/>
      <c r="M1462" s="150"/>
      <c r="N1462" s="150"/>
      <c r="O1462" s="150"/>
      <c r="P1462" s="150"/>
      <c r="Q1462" s="150"/>
      <c r="R1462" s="150"/>
      <c r="S1462" s="150"/>
      <c r="T1462" s="150"/>
      <c r="U1462" s="150"/>
      <c r="V1462" s="150"/>
      <c r="W1462" s="150"/>
      <c r="X1462" s="164"/>
    </row>
    <row r="1463" spans="2:24" x14ac:dyDescent="0.25">
      <c r="B1463" s="186"/>
      <c r="C1463" s="150"/>
      <c r="D1463" s="150"/>
      <c r="E1463" s="150"/>
      <c r="F1463" s="150"/>
      <c r="G1463" s="150"/>
      <c r="H1463" s="150"/>
      <c r="I1463" s="150"/>
      <c r="J1463" s="150"/>
      <c r="K1463" s="150"/>
      <c r="L1463" s="150"/>
      <c r="M1463" s="150"/>
      <c r="N1463" s="150"/>
      <c r="O1463" s="150"/>
      <c r="P1463" s="150"/>
      <c r="Q1463" s="150"/>
      <c r="R1463" s="150"/>
      <c r="S1463" s="150"/>
      <c r="T1463" s="150"/>
      <c r="U1463" s="150"/>
      <c r="V1463" s="150"/>
      <c r="W1463" s="150"/>
      <c r="X1463" s="164"/>
    </row>
    <row r="1464" spans="2:24" x14ac:dyDescent="0.25">
      <c r="B1464" s="186"/>
      <c r="C1464" s="150"/>
      <c r="D1464" s="150"/>
      <c r="E1464" s="150"/>
      <c r="F1464" s="150"/>
      <c r="G1464" s="150"/>
      <c r="H1464" s="150"/>
      <c r="I1464" s="150"/>
      <c r="J1464" s="150"/>
      <c r="K1464" s="150"/>
      <c r="L1464" s="150"/>
      <c r="M1464" s="150"/>
      <c r="N1464" s="150"/>
      <c r="O1464" s="150"/>
      <c r="P1464" s="150"/>
      <c r="Q1464" s="150"/>
      <c r="R1464" s="150"/>
      <c r="S1464" s="150"/>
      <c r="T1464" s="150"/>
      <c r="U1464" s="150"/>
      <c r="V1464" s="150"/>
      <c r="W1464" s="150"/>
      <c r="X1464" s="164"/>
    </row>
    <row r="1465" spans="2:24" x14ac:dyDescent="0.25">
      <c r="B1465" s="186"/>
      <c r="C1465" s="150"/>
      <c r="D1465" s="150"/>
      <c r="E1465" s="150"/>
      <c r="F1465" s="150"/>
      <c r="G1465" s="150"/>
      <c r="H1465" s="150"/>
      <c r="I1465" s="150"/>
      <c r="J1465" s="150"/>
      <c r="K1465" s="150"/>
      <c r="L1465" s="150"/>
      <c r="M1465" s="150"/>
      <c r="N1465" s="150"/>
      <c r="O1465" s="150"/>
      <c r="P1465" s="150"/>
      <c r="Q1465" s="150"/>
      <c r="R1465" s="150"/>
      <c r="S1465" s="150"/>
      <c r="T1465" s="150"/>
      <c r="U1465" s="150"/>
      <c r="V1465" s="150"/>
      <c r="W1465" s="150"/>
      <c r="X1465" s="164"/>
    </row>
    <row r="1466" spans="2:24" x14ac:dyDescent="0.25">
      <c r="B1466" s="186"/>
      <c r="C1466" s="150"/>
      <c r="D1466" s="150"/>
      <c r="E1466" s="150"/>
      <c r="F1466" s="150"/>
      <c r="G1466" s="150"/>
      <c r="H1466" s="150"/>
      <c r="I1466" s="150"/>
      <c r="J1466" s="150"/>
      <c r="K1466" s="150"/>
      <c r="L1466" s="150"/>
      <c r="M1466" s="150"/>
      <c r="N1466" s="150"/>
      <c r="O1466" s="150"/>
      <c r="P1466" s="150"/>
      <c r="Q1466" s="150"/>
      <c r="R1466" s="150"/>
      <c r="S1466" s="150"/>
      <c r="T1466" s="150"/>
      <c r="U1466" s="150"/>
      <c r="V1466" s="150"/>
      <c r="W1466" s="150"/>
      <c r="X1466" s="164"/>
    </row>
    <row r="1467" spans="2:24" x14ac:dyDescent="0.25">
      <c r="B1467" s="186"/>
      <c r="C1467" s="150"/>
      <c r="D1467" s="150"/>
      <c r="E1467" s="150"/>
      <c r="F1467" s="150"/>
      <c r="G1467" s="150"/>
      <c r="H1467" s="150"/>
      <c r="I1467" s="150"/>
      <c r="J1467" s="150"/>
      <c r="K1467" s="150"/>
      <c r="L1467" s="150"/>
      <c r="M1467" s="150"/>
      <c r="N1467" s="150"/>
      <c r="O1467" s="150"/>
      <c r="P1467" s="150"/>
      <c r="Q1467" s="150"/>
      <c r="R1467" s="150"/>
      <c r="S1467" s="150"/>
      <c r="T1467" s="150"/>
      <c r="U1467" s="150"/>
      <c r="V1467" s="150"/>
      <c r="W1467" s="150"/>
      <c r="X1467" s="164"/>
    </row>
    <row r="1468" spans="2:24" x14ac:dyDescent="0.25">
      <c r="B1468" s="186"/>
      <c r="C1468" s="150"/>
      <c r="D1468" s="150"/>
      <c r="E1468" s="150"/>
      <c r="F1468" s="150"/>
      <c r="G1468" s="150"/>
      <c r="H1468" s="150"/>
      <c r="I1468" s="150"/>
      <c r="J1468" s="150"/>
      <c r="K1468" s="150"/>
      <c r="L1468" s="150"/>
      <c r="M1468" s="150"/>
      <c r="N1468" s="150"/>
      <c r="O1468" s="150"/>
      <c r="P1468" s="150"/>
      <c r="Q1468" s="150"/>
      <c r="R1468" s="150"/>
      <c r="S1468" s="150"/>
      <c r="T1468" s="150"/>
      <c r="U1468" s="150"/>
      <c r="V1468" s="150"/>
      <c r="W1468" s="150"/>
      <c r="X1468" s="164"/>
    </row>
    <row r="1469" spans="2:24" x14ac:dyDescent="0.25">
      <c r="B1469" s="186"/>
      <c r="C1469" s="150"/>
      <c r="D1469" s="150"/>
      <c r="E1469" s="150"/>
      <c r="F1469" s="150"/>
      <c r="G1469" s="150"/>
      <c r="H1469" s="150"/>
      <c r="I1469" s="150"/>
      <c r="J1469" s="150"/>
      <c r="K1469" s="150"/>
      <c r="L1469" s="150"/>
      <c r="M1469" s="150"/>
      <c r="N1469" s="150"/>
      <c r="O1469" s="150"/>
      <c r="P1469" s="150"/>
      <c r="Q1469" s="150"/>
      <c r="R1469" s="150"/>
      <c r="S1469" s="150"/>
      <c r="T1469" s="150"/>
      <c r="U1469" s="150"/>
      <c r="V1469" s="150"/>
      <c r="W1469" s="150"/>
      <c r="X1469" s="164"/>
    </row>
    <row r="1470" spans="2:24" x14ac:dyDescent="0.25">
      <c r="B1470" s="186"/>
      <c r="C1470" s="150"/>
      <c r="D1470" s="150"/>
      <c r="E1470" s="150"/>
      <c r="F1470" s="150"/>
      <c r="G1470" s="150"/>
      <c r="H1470" s="150"/>
      <c r="I1470" s="150"/>
      <c r="J1470" s="150"/>
      <c r="K1470" s="150"/>
      <c r="L1470" s="150"/>
      <c r="M1470" s="150"/>
      <c r="N1470" s="150"/>
      <c r="O1470" s="150"/>
      <c r="P1470" s="150"/>
      <c r="Q1470" s="150"/>
      <c r="R1470" s="150"/>
      <c r="S1470" s="150"/>
      <c r="T1470" s="150"/>
      <c r="U1470" s="150"/>
      <c r="V1470" s="150"/>
      <c r="W1470" s="150"/>
      <c r="X1470" s="164"/>
    </row>
    <row r="1471" spans="2:24" x14ac:dyDescent="0.25">
      <c r="B1471" s="186"/>
      <c r="C1471" s="150"/>
      <c r="D1471" s="150"/>
      <c r="E1471" s="150"/>
      <c r="F1471" s="150"/>
      <c r="G1471" s="150"/>
      <c r="H1471" s="150"/>
      <c r="I1471" s="150"/>
      <c r="J1471" s="150"/>
      <c r="K1471" s="150"/>
      <c r="L1471" s="150"/>
      <c r="M1471" s="150"/>
      <c r="N1471" s="150"/>
      <c r="O1471" s="150"/>
      <c r="P1471" s="150"/>
      <c r="Q1471" s="150"/>
      <c r="R1471" s="150"/>
      <c r="S1471" s="150"/>
      <c r="T1471" s="150"/>
      <c r="U1471" s="150"/>
      <c r="V1471" s="150"/>
      <c r="W1471" s="150"/>
      <c r="X1471" s="164"/>
    </row>
    <row r="1472" spans="2:24" x14ac:dyDescent="0.25">
      <c r="B1472" s="186"/>
      <c r="C1472" s="150"/>
      <c r="D1472" s="150"/>
      <c r="E1472" s="150"/>
      <c r="F1472" s="150"/>
      <c r="G1472" s="150"/>
      <c r="H1472" s="150"/>
      <c r="I1472" s="150"/>
      <c r="J1472" s="150"/>
      <c r="K1472" s="150"/>
      <c r="L1472" s="150"/>
      <c r="M1472" s="150"/>
      <c r="N1472" s="150"/>
      <c r="O1472" s="150"/>
      <c r="P1472" s="150"/>
      <c r="Q1472" s="150"/>
      <c r="R1472" s="150"/>
      <c r="S1472" s="150"/>
      <c r="T1472" s="150"/>
      <c r="U1472" s="150"/>
      <c r="V1472" s="150"/>
      <c r="W1472" s="150"/>
      <c r="X1472" s="164"/>
    </row>
    <row r="1473" spans="2:24" x14ac:dyDescent="0.25">
      <c r="B1473" s="186"/>
      <c r="C1473" s="150"/>
      <c r="D1473" s="150"/>
      <c r="E1473" s="150"/>
      <c r="F1473" s="150"/>
      <c r="G1473" s="150"/>
      <c r="H1473" s="150"/>
      <c r="I1473" s="150"/>
      <c r="J1473" s="150"/>
      <c r="K1473" s="150"/>
      <c r="L1473" s="150"/>
      <c r="M1473" s="150"/>
      <c r="N1473" s="150"/>
      <c r="O1473" s="150"/>
      <c r="P1473" s="150"/>
      <c r="Q1473" s="150"/>
      <c r="R1473" s="150"/>
      <c r="S1473" s="150"/>
      <c r="T1473" s="150"/>
      <c r="U1473" s="150"/>
      <c r="V1473" s="150"/>
      <c r="W1473" s="150"/>
      <c r="X1473" s="164"/>
    </row>
    <row r="1474" spans="2:24" x14ac:dyDescent="0.25">
      <c r="B1474" s="186"/>
      <c r="C1474" s="150"/>
      <c r="D1474" s="150"/>
      <c r="E1474" s="150"/>
      <c r="F1474" s="150"/>
      <c r="G1474" s="150"/>
      <c r="H1474" s="150"/>
      <c r="I1474" s="150"/>
      <c r="J1474" s="150"/>
      <c r="K1474" s="150"/>
      <c r="L1474" s="150"/>
      <c r="M1474" s="150"/>
      <c r="N1474" s="150"/>
      <c r="O1474" s="150"/>
      <c r="P1474" s="150"/>
      <c r="Q1474" s="150"/>
      <c r="R1474" s="150"/>
      <c r="S1474" s="150"/>
      <c r="T1474" s="150"/>
      <c r="U1474" s="150"/>
      <c r="V1474" s="150"/>
      <c r="W1474" s="150"/>
      <c r="X1474" s="164"/>
    </row>
    <row r="1475" spans="2:24" x14ac:dyDescent="0.25">
      <c r="B1475" s="186"/>
      <c r="C1475" s="150"/>
      <c r="D1475" s="150"/>
      <c r="E1475" s="150"/>
      <c r="F1475" s="150"/>
      <c r="G1475" s="150"/>
      <c r="H1475" s="150"/>
      <c r="I1475" s="150"/>
      <c r="J1475" s="150"/>
      <c r="K1475" s="150"/>
      <c r="L1475" s="150"/>
      <c r="M1475" s="150"/>
      <c r="N1475" s="150"/>
      <c r="O1475" s="150"/>
      <c r="P1475" s="150"/>
      <c r="Q1475" s="150"/>
      <c r="R1475" s="150"/>
      <c r="S1475" s="150"/>
      <c r="T1475" s="150"/>
      <c r="U1475" s="150"/>
      <c r="V1475" s="150"/>
      <c r="W1475" s="150"/>
      <c r="X1475" s="164"/>
    </row>
    <row r="1476" spans="2:24" x14ac:dyDescent="0.25">
      <c r="B1476" s="186"/>
      <c r="C1476" s="150"/>
      <c r="D1476" s="150"/>
      <c r="E1476" s="150"/>
      <c r="F1476" s="150"/>
      <c r="G1476" s="150"/>
      <c r="H1476" s="150"/>
      <c r="I1476" s="150"/>
      <c r="J1476" s="150"/>
      <c r="K1476" s="150"/>
      <c r="L1476" s="150"/>
      <c r="M1476" s="150"/>
      <c r="N1476" s="150"/>
      <c r="O1476" s="150"/>
      <c r="P1476" s="150"/>
      <c r="Q1476" s="150"/>
      <c r="R1476" s="150"/>
      <c r="S1476" s="150"/>
      <c r="T1476" s="150"/>
      <c r="U1476" s="150"/>
      <c r="V1476" s="150"/>
      <c r="W1476" s="150"/>
      <c r="X1476" s="164"/>
    </row>
    <row r="1477" spans="2:24" x14ac:dyDescent="0.25">
      <c r="B1477" s="186"/>
      <c r="C1477" s="150"/>
      <c r="D1477" s="150"/>
      <c r="E1477" s="150"/>
      <c r="F1477" s="150"/>
      <c r="G1477" s="150"/>
      <c r="H1477" s="150"/>
      <c r="I1477" s="150"/>
      <c r="J1477" s="150"/>
      <c r="K1477" s="150"/>
      <c r="L1477" s="150"/>
      <c r="M1477" s="150"/>
      <c r="N1477" s="150"/>
      <c r="O1477" s="150"/>
      <c r="P1477" s="150"/>
      <c r="Q1477" s="150"/>
      <c r="R1477" s="150"/>
      <c r="S1477" s="150"/>
      <c r="T1477" s="150"/>
      <c r="U1477" s="150"/>
      <c r="V1477" s="150"/>
      <c r="W1477" s="150"/>
      <c r="X1477" s="164"/>
    </row>
    <row r="1478" spans="2:24" x14ac:dyDescent="0.25">
      <c r="B1478" s="186"/>
      <c r="C1478" s="150"/>
      <c r="D1478" s="150"/>
      <c r="E1478" s="150"/>
      <c r="F1478" s="150"/>
      <c r="G1478" s="150"/>
      <c r="H1478" s="150"/>
      <c r="I1478" s="150"/>
      <c r="J1478" s="150"/>
      <c r="K1478" s="150"/>
      <c r="L1478" s="150"/>
      <c r="M1478" s="150"/>
      <c r="N1478" s="150"/>
      <c r="O1478" s="150"/>
      <c r="P1478" s="150"/>
      <c r="Q1478" s="150"/>
      <c r="R1478" s="150"/>
      <c r="S1478" s="150"/>
      <c r="T1478" s="150"/>
      <c r="U1478" s="150"/>
      <c r="V1478" s="150"/>
      <c r="W1478" s="150"/>
      <c r="X1478" s="164"/>
    </row>
    <row r="1479" spans="2:24" x14ac:dyDescent="0.25">
      <c r="B1479" s="186"/>
      <c r="C1479" s="150"/>
      <c r="D1479" s="150"/>
      <c r="E1479" s="150"/>
      <c r="F1479" s="150"/>
      <c r="G1479" s="150"/>
      <c r="H1479" s="150"/>
      <c r="I1479" s="150"/>
      <c r="J1479" s="150"/>
      <c r="K1479" s="150"/>
      <c r="L1479" s="150"/>
      <c r="M1479" s="150"/>
      <c r="N1479" s="150"/>
      <c r="O1479" s="150"/>
      <c r="P1479" s="150"/>
      <c r="Q1479" s="150"/>
      <c r="R1479" s="150"/>
      <c r="S1479" s="150"/>
      <c r="T1479" s="150"/>
      <c r="U1479" s="150"/>
      <c r="V1479" s="150"/>
      <c r="W1479" s="150"/>
      <c r="X1479" s="164"/>
    </row>
    <row r="1480" spans="2:24" x14ac:dyDescent="0.25">
      <c r="B1480" s="186"/>
      <c r="C1480" s="150"/>
      <c r="D1480" s="150"/>
      <c r="E1480" s="150"/>
      <c r="F1480" s="150"/>
      <c r="G1480" s="150"/>
      <c r="H1480" s="150"/>
      <c r="I1480" s="150"/>
      <c r="J1480" s="150"/>
      <c r="K1480" s="150"/>
      <c r="L1480" s="150"/>
      <c r="M1480" s="150"/>
      <c r="N1480" s="150"/>
      <c r="O1480" s="150"/>
      <c r="P1480" s="150"/>
      <c r="Q1480" s="150"/>
      <c r="R1480" s="150"/>
      <c r="S1480" s="150"/>
      <c r="T1480" s="150"/>
      <c r="U1480" s="150"/>
      <c r="V1480" s="150"/>
      <c r="W1480" s="150"/>
      <c r="X1480" s="164"/>
    </row>
    <row r="1481" spans="2:24" x14ac:dyDescent="0.25">
      <c r="B1481" s="186"/>
      <c r="C1481" s="150"/>
      <c r="D1481" s="150"/>
      <c r="E1481" s="150"/>
      <c r="F1481" s="150"/>
      <c r="G1481" s="150"/>
      <c r="H1481" s="150"/>
      <c r="I1481" s="150"/>
      <c r="J1481" s="150"/>
      <c r="K1481" s="150"/>
      <c r="L1481" s="150"/>
      <c r="M1481" s="150"/>
      <c r="N1481" s="150"/>
      <c r="O1481" s="150"/>
      <c r="P1481" s="150"/>
      <c r="Q1481" s="150"/>
      <c r="R1481" s="150"/>
      <c r="S1481" s="150"/>
      <c r="T1481" s="150"/>
      <c r="U1481" s="150"/>
      <c r="V1481" s="150"/>
      <c r="W1481" s="150"/>
      <c r="X1481" s="164"/>
    </row>
    <row r="1482" spans="2:24" x14ac:dyDescent="0.25">
      <c r="B1482" s="186"/>
      <c r="C1482" s="150"/>
      <c r="D1482" s="150"/>
      <c r="E1482" s="150"/>
      <c r="F1482" s="150"/>
      <c r="G1482" s="150"/>
      <c r="H1482" s="150"/>
      <c r="I1482" s="150"/>
      <c r="J1482" s="150"/>
      <c r="K1482" s="150"/>
      <c r="L1482" s="150"/>
      <c r="M1482" s="150"/>
      <c r="N1482" s="150"/>
      <c r="O1482" s="150"/>
      <c r="P1482" s="150"/>
      <c r="Q1482" s="150"/>
      <c r="R1482" s="150"/>
      <c r="S1482" s="150"/>
      <c r="T1482" s="150"/>
      <c r="U1482" s="150"/>
      <c r="V1482" s="150"/>
      <c r="W1482" s="150"/>
      <c r="X1482" s="164"/>
    </row>
    <row r="1483" spans="2:24" x14ac:dyDescent="0.25">
      <c r="B1483" s="186"/>
      <c r="C1483" s="150"/>
      <c r="D1483" s="150"/>
      <c r="E1483" s="150"/>
      <c r="F1483" s="150"/>
      <c r="G1483" s="150"/>
      <c r="H1483" s="150"/>
      <c r="I1483" s="150"/>
      <c r="J1483" s="150"/>
      <c r="K1483" s="150"/>
      <c r="L1483" s="150"/>
      <c r="M1483" s="150"/>
      <c r="N1483" s="150"/>
      <c r="O1483" s="150"/>
      <c r="P1483" s="150"/>
      <c r="Q1483" s="150"/>
      <c r="R1483" s="150"/>
      <c r="S1483" s="150"/>
      <c r="T1483" s="150"/>
      <c r="U1483" s="150"/>
      <c r="V1483" s="150"/>
      <c r="W1483" s="150"/>
      <c r="X1483" s="164"/>
    </row>
    <row r="1484" spans="2:24" x14ac:dyDescent="0.25">
      <c r="B1484" s="186"/>
      <c r="C1484" s="150"/>
      <c r="D1484" s="150"/>
      <c r="E1484" s="150"/>
      <c r="F1484" s="150"/>
      <c r="G1484" s="150"/>
      <c r="H1484" s="150"/>
      <c r="I1484" s="150"/>
      <c r="J1484" s="150"/>
      <c r="K1484" s="150"/>
      <c r="L1484" s="150"/>
      <c r="M1484" s="150"/>
      <c r="N1484" s="150"/>
      <c r="O1484" s="150"/>
      <c r="P1484" s="150"/>
      <c r="Q1484" s="150"/>
      <c r="R1484" s="150"/>
      <c r="S1484" s="150"/>
      <c r="T1484" s="150"/>
      <c r="U1484" s="150"/>
      <c r="V1484" s="150"/>
      <c r="W1484" s="150"/>
      <c r="X1484" s="164"/>
    </row>
    <row r="1485" spans="2:24" x14ac:dyDescent="0.25">
      <c r="B1485" s="186"/>
      <c r="C1485" s="150"/>
      <c r="D1485" s="150"/>
      <c r="E1485" s="150"/>
      <c r="F1485" s="150"/>
      <c r="G1485" s="150"/>
      <c r="H1485" s="150"/>
      <c r="I1485" s="150"/>
      <c r="J1485" s="150"/>
      <c r="K1485" s="150"/>
      <c r="L1485" s="150"/>
      <c r="M1485" s="150"/>
      <c r="N1485" s="150"/>
      <c r="O1485" s="150"/>
      <c r="P1485" s="150"/>
      <c r="Q1485" s="150"/>
      <c r="R1485" s="150"/>
      <c r="S1485" s="150"/>
      <c r="T1485" s="150"/>
      <c r="U1485" s="150"/>
      <c r="V1485" s="150"/>
      <c r="W1485" s="150"/>
      <c r="X1485" s="164"/>
    </row>
    <row r="1486" spans="2:24" x14ac:dyDescent="0.25">
      <c r="B1486" s="186"/>
      <c r="C1486" s="150"/>
      <c r="D1486" s="150"/>
      <c r="E1486" s="150"/>
      <c r="F1486" s="150"/>
      <c r="G1486" s="150"/>
      <c r="H1486" s="150"/>
      <c r="I1486" s="150"/>
      <c r="J1486" s="150"/>
      <c r="K1486" s="150"/>
      <c r="L1486" s="150"/>
      <c r="M1486" s="150"/>
      <c r="N1486" s="150"/>
      <c r="O1486" s="150"/>
      <c r="P1486" s="150"/>
      <c r="Q1486" s="150"/>
      <c r="R1486" s="150"/>
      <c r="S1486" s="150"/>
      <c r="T1486" s="150"/>
      <c r="U1486" s="150"/>
      <c r="V1486" s="150"/>
      <c r="W1486" s="150"/>
      <c r="X1486" s="164"/>
    </row>
    <row r="1487" spans="2:24" x14ac:dyDescent="0.25">
      <c r="B1487" s="186"/>
      <c r="C1487" s="150"/>
      <c r="D1487" s="150"/>
      <c r="E1487" s="150"/>
      <c r="F1487" s="150"/>
      <c r="G1487" s="150"/>
      <c r="H1487" s="150"/>
      <c r="I1487" s="150"/>
      <c r="J1487" s="150"/>
      <c r="K1487" s="150"/>
      <c r="L1487" s="150"/>
      <c r="M1487" s="150"/>
      <c r="N1487" s="150"/>
      <c r="O1487" s="150"/>
      <c r="P1487" s="150"/>
      <c r="Q1487" s="150"/>
      <c r="R1487" s="150"/>
      <c r="S1487" s="150"/>
      <c r="T1487" s="150"/>
      <c r="U1487" s="150"/>
      <c r="V1487" s="150"/>
      <c r="W1487" s="150"/>
      <c r="X1487" s="164"/>
    </row>
    <row r="1488" spans="2:24" x14ac:dyDescent="0.25">
      <c r="B1488" s="186"/>
      <c r="C1488" s="150"/>
      <c r="D1488" s="150"/>
      <c r="E1488" s="150"/>
      <c r="F1488" s="150"/>
      <c r="G1488" s="150"/>
      <c r="H1488" s="150"/>
      <c r="I1488" s="150"/>
      <c r="J1488" s="150"/>
      <c r="K1488" s="150"/>
      <c r="L1488" s="150"/>
      <c r="M1488" s="150"/>
      <c r="N1488" s="150"/>
      <c r="O1488" s="150"/>
      <c r="P1488" s="150"/>
      <c r="Q1488" s="150"/>
      <c r="R1488" s="150"/>
      <c r="S1488" s="150"/>
      <c r="T1488" s="150"/>
      <c r="U1488" s="150"/>
      <c r="V1488" s="150"/>
      <c r="W1488" s="150"/>
      <c r="X1488" s="164"/>
    </row>
    <row r="1489" spans="2:24" x14ac:dyDescent="0.25">
      <c r="B1489" s="186"/>
      <c r="C1489" s="150"/>
      <c r="D1489" s="150"/>
      <c r="E1489" s="150"/>
      <c r="F1489" s="150"/>
      <c r="G1489" s="150"/>
      <c r="H1489" s="150"/>
      <c r="I1489" s="150"/>
      <c r="J1489" s="150"/>
      <c r="K1489" s="150"/>
      <c r="L1489" s="150"/>
      <c r="M1489" s="150"/>
      <c r="N1489" s="150"/>
      <c r="O1489" s="150"/>
      <c r="P1489" s="150"/>
      <c r="Q1489" s="150"/>
      <c r="R1489" s="150"/>
      <c r="S1489" s="150"/>
      <c r="T1489" s="150"/>
      <c r="U1489" s="150"/>
      <c r="V1489" s="150"/>
      <c r="W1489" s="150"/>
      <c r="X1489" s="164"/>
    </row>
    <row r="1490" spans="2:24" x14ac:dyDescent="0.25">
      <c r="B1490" s="186"/>
      <c r="C1490" s="150"/>
      <c r="D1490" s="150"/>
      <c r="E1490" s="150"/>
      <c r="F1490" s="150"/>
      <c r="G1490" s="150"/>
      <c r="H1490" s="150"/>
      <c r="I1490" s="150"/>
      <c r="J1490" s="150"/>
      <c r="K1490" s="150"/>
      <c r="L1490" s="150"/>
      <c r="M1490" s="150"/>
      <c r="N1490" s="150"/>
      <c r="O1490" s="150"/>
      <c r="P1490" s="150"/>
      <c r="Q1490" s="150"/>
      <c r="R1490" s="150"/>
      <c r="S1490" s="150"/>
      <c r="T1490" s="150"/>
      <c r="U1490" s="150"/>
      <c r="V1490" s="150"/>
      <c r="W1490" s="150"/>
      <c r="X1490" s="164"/>
    </row>
    <row r="1491" spans="2:24" x14ac:dyDescent="0.25">
      <c r="B1491" s="186"/>
      <c r="C1491" s="150"/>
      <c r="D1491" s="150"/>
      <c r="E1491" s="150"/>
      <c r="F1491" s="150"/>
      <c r="G1491" s="150"/>
      <c r="H1491" s="150"/>
      <c r="I1491" s="150"/>
      <c r="J1491" s="150"/>
      <c r="K1491" s="150"/>
      <c r="L1491" s="150"/>
      <c r="M1491" s="150"/>
      <c r="N1491" s="150"/>
      <c r="O1491" s="150"/>
      <c r="P1491" s="150"/>
      <c r="Q1491" s="150"/>
      <c r="R1491" s="150"/>
      <c r="S1491" s="150"/>
      <c r="T1491" s="150"/>
      <c r="U1491" s="150"/>
      <c r="V1491" s="150"/>
      <c r="W1491" s="150"/>
      <c r="X1491" s="164"/>
    </row>
    <row r="1492" spans="2:24" x14ac:dyDescent="0.25">
      <c r="B1492" s="186"/>
      <c r="C1492" s="150"/>
      <c r="D1492" s="150"/>
      <c r="E1492" s="150"/>
      <c r="F1492" s="150"/>
      <c r="G1492" s="150"/>
      <c r="H1492" s="150"/>
      <c r="I1492" s="150"/>
      <c r="J1492" s="150"/>
      <c r="K1492" s="150"/>
      <c r="L1492" s="150"/>
      <c r="M1492" s="150"/>
      <c r="N1492" s="150"/>
      <c r="O1492" s="150"/>
      <c r="P1492" s="150"/>
      <c r="Q1492" s="150"/>
      <c r="R1492" s="150"/>
      <c r="S1492" s="150"/>
      <c r="T1492" s="150"/>
      <c r="U1492" s="150"/>
      <c r="V1492" s="150"/>
      <c r="W1492" s="150"/>
      <c r="X1492" s="164"/>
    </row>
    <row r="1493" spans="2:24" x14ac:dyDescent="0.25">
      <c r="B1493" s="186"/>
      <c r="C1493" s="150"/>
      <c r="D1493" s="150"/>
      <c r="E1493" s="150"/>
      <c r="F1493" s="150"/>
      <c r="G1493" s="150"/>
      <c r="H1493" s="150"/>
      <c r="I1493" s="150"/>
      <c r="J1493" s="150"/>
      <c r="K1493" s="150"/>
      <c r="L1493" s="150"/>
      <c r="M1493" s="150"/>
      <c r="N1493" s="150"/>
      <c r="O1493" s="150"/>
      <c r="P1493" s="150"/>
      <c r="Q1493" s="150"/>
      <c r="R1493" s="150"/>
      <c r="S1493" s="150"/>
      <c r="T1493" s="150"/>
      <c r="U1493" s="150"/>
      <c r="V1493" s="150"/>
      <c r="W1493" s="150"/>
      <c r="X1493" s="164"/>
    </row>
    <row r="1494" spans="2:24" x14ac:dyDescent="0.25">
      <c r="B1494" s="186"/>
      <c r="C1494" s="150"/>
      <c r="D1494" s="150"/>
      <c r="E1494" s="150"/>
      <c r="F1494" s="150"/>
      <c r="G1494" s="150"/>
      <c r="H1494" s="150"/>
      <c r="I1494" s="150"/>
      <c r="J1494" s="150"/>
      <c r="K1494" s="150"/>
      <c r="L1494" s="150"/>
      <c r="M1494" s="150"/>
      <c r="N1494" s="150"/>
      <c r="O1494" s="150"/>
      <c r="P1494" s="150"/>
      <c r="Q1494" s="150"/>
      <c r="R1494" s="150"/>
      <c r="S1494" s="150"/>
      <c r="T1494" s="150"/>
      <c r="U1494" s="150"/>
      <c r="V1494" s="150"/>
      <c r="W1494" s="150"/>
      <c r="X1494" s="164"/>
    </row>
    <row r="1495" spans="2:24" x14ac:dyDescent="0.25">
      <c r="B1495" s="186"/>
      <c r="C1495" s="150"/>
      <c r="D1495" s="150"/>
      <c r="E1495" s="150"/>
      <c r="F1495" s="150"/>
      <c r="G1495" s="150"/>
      <c r="H1495" s="150"/>
      <c r="I1495" s="150"/>
      <c r="J1495" s="150"/>
      <c r="K1495" s="150"/>
      <c r="L1495" s="150"/>
      <c r="M1495" s="150"/>
      <c r="N1495" s="150"/>
      <c r="O1495" s="150"/>
      <c r="P1495" s="150"/>
      <c r="Q1495" s="150"/>
      <c r="R1495" s="150"/>
      <c r="S1495" s="150"/>
      <c r="T1495" s="150"/>
      <c r="U1495" s="150"/>
      <c r="V1495" s="150"/>
      <c r="W1495" s="150"/>
      <c r="X1495" s="164"/>
    </row>
    <row r="1496" spans="2:24" x14ac:dyDescent="0.25">
      <c r="B1496" s="186"/>
      <c r="C1496" s="150"/>
      <c r="D1496" s="150"/>
      <c r="E1496" s="150"/>
      <c r="F1496" s="150"/>
      <c r="G1496" s="150"/>
      <c r="H1496" s="150"/>
      <c r="I1496" s="150"/>
      <c r="J1496" s="150"/>
      <c r="K1496" s="150"/>
      <c r="L1496" s="150"/>
      <c r="M1496" s="150"/>
      <c r="N1496" s="150"/>
      <c r="O1496" s="150"/>
      <c r="P1496" s="150"/>
      <c r="Q1496" s="150"/>
      <c r="R1496" s="150"/>
      <c r="S1496" s="150"/>
      <c r="T1496" s="150"/>
      <c r="U1496" s="150"/>
      <c r="V1496" s="150"/>
      <c r="W1496" s="150"/>
      <c r="X1496" s="164"/>
    </row>
    <row r="1497" spans="2:24" x14ac:dyDescent="0.25">
      <c r="B1497" s="186"/>
      <c r="C1497" s="150"/>
      <c r="D1497" s="150"/>
      <c r="E1497" s="150"/>
      <c r="F1497" s="150"/>
      <c r="G1497" s="150"/>
      <c r="H1497" s="150"/>
      <c r="I1497" s="150"/>
      <c r="J1497" s="150"/>
      <c r="K1497" s="150"/>
      <c r="L1497" s="150"/>
      <c r="M1497" s="150"/>
      <c r="N1497" s="150"/>
      <c r="O1497" s="150"/>
      <c r="P1497" s="150"/>
      <c r="Q1497" s="150"/>
      <c r="R1497" s="150"/>
      <c r="S1497" s="150"/>
      <c r="T1497" s="150"/>
      <c r="U1497" s="150"/>
      <c r="V1497" s="150"/>
      <c r="W1497" s="150"/>
      <c r="X1497" s="164"/>
    </row>
    <row r="1498" spans="2:24" x14ac:dyDescent="0.25">
      <c r="B1498" s="186"/>
      <c r="C1498" s="150"/>
      <c r="D1498" s="150"/>
      <c r="E1498" s="150"/>
      <c r="F1498" s="150"/>
      <c r="G1498" s="150"/>
      <c r="H1498" s="150"/>
      <c r="I1498" s="150"/>
      <c r="J1498" s="150"/>
      <c r="K1498" s="150"/>
      <c r="L1498" s="150"/>
      <c r="M1498" s="150"/>
      <c r="N1498" s="150"/>
      <c r="O1498" s="150"/>
      <c r="P1498" s="150"/>
      <c r="Q1498" s="150"/>
      <c r="R1498" s="150"/>
      <c r="S1498" s="150"/>
      <c r="T1498" s="150"/>
      <c r="U1498" s="150"/>
      <c r="V1498" s="150"/>
      <c r="W1498" s="150"/>
      <c r="X1498" s="164"/>
    </row>
    <row r="1499" spans="2:24" x14ac:dyDescent="0.25">
      <c r="B1499" s="186"/>
      <c r="C1499" s="150"/>
      <c r="D1499" s="150"/>
      <c r="E1499" s="150"/>
      <c r="F1499" s="150"/>
      <c r="G1499" s="150"/>
      <c r="H1499" s="150"/>
      <c r="I1499" s="150"/>
      <c r="J1499" s="150"/>
      <c r="K1499" s="150"/>
      <c r="L1499" s="150"/>
      <c r="M1499" s="150"/>
      <c r="N1499" s="150"/>
      <c r="O1499" s="150"/>
      <c r="P1499" s="150"/>
      <c r="Q1499" s="150"/>
      <c r="R1499" s="150"/>
      <c r="S1499" s="150"/>
      <c r="T1499" s="150"/>
      <c r="U1499" s="150"/>
      <c r="V1499" s="150"/>
      <c r="W1499" s="150"/>
      <c r="X1499" s="164"/>
    </row>
    <row r="1500" spans="2:24" x14ac:dyDescent="0.25">
      <c r="B1500" s="186"/>
      <c r="C1500" s="150"/>
      <c r="D1500" s="150"/>
      <c r="E1500" s="150"/>
      <c r="F1500" s="150"/>
      <c r="G1500" s="150"/>
      <c r="H1500" s="150"/>
      <c r="I1500" s="150"/>
      <c r="J1500" s="150"/>
      <c r="K1500" s="150"/>
      <c r="L1500" s="150"/>
      <c r="M1500" s="150"/>
      <c r="N1500" s="150"/>
      <c r="O1500" s="150"/>
      <c r="P1500" s="150"/>
      <c r="Q1500" s="150"/>
      <c r="R1500" s="150"/>
      <c r="S1500" s="150"/>
      <c r="T1500" s="150"/>
      <c r="U1500" s="150"/>
      <c r="V1500" s="150"/>
      <c r="W1500" s="150"/>
      <c r="X1500" s="164"/>
    </row>
    <row r="1501" spans="2:24" x14ac:dyDescent="0.25">
      <c r="B1501" s="186"/>
      <c r="C1501" s="150"/>
      <c r="D1501" s="150"/>
      <c r="E1501" s="150"/>
      <c r="F1501" s="150"/>
      <c r="G1501" s="150"/>
      <c r="H1501" s="150"/>
      <c r="I1501" s="150"/>
      <c r="J1501" s="150"/>
      <c r="K1501" s="150"/>
      <c r="L1501" s="150"/>
      <c r="M1501" s="150"/>
      <c r="N1501" s="150"/>
      <c r="O1501" s="150"/>
      <c r="P1501" s="150"/>
      <c r="Q1501" s="150"/>
      <c r="R1501" s="150"/>
      <c r="S1501" s="150"/>
      <c r="T1501" s="150"/>
      <c r="U1501" s="150"/>
      <c r="V1501" s="150"/>
      <c r="W1501" s="150"/>
      <c r="X1501" s="164"/>
    </row>
    <row r="1502" spans="2:24" x14ac:dyDescent="0.25">
      <c r="B1502" s="186"/>
      <c r="C1502" s="150"/>
      <c r="D1502" s="150"/>
      <c r="E1502" s="150"/>
      <c r="F1502" s="150"/>
      <c r="G1502" s="150"/>
      <c r="H1502" s="150"/>
      <c r="I1502" s="150"/>
      <c r="J1502" s="150"/>
      <c r="K1502" s="150"/>
      <c r="L1502" s="150"/>
      <c r="M1502" s="150"/>
      <c r="N1502" s="150"/>
      <c r="O1502" s="150"/>
      <c r="P1502" s="150"/>
      <c r="Q1502" s="150"/>
      <c r="R1502" s="150"/>
      <c r="S1502" s="150"/>
      <c r="T1502" s="150"/>
      <c r="U1502" s="150"/>
      <c r="V1502" s="150"/>
      <c r="W1502" s="150"/>
      <c r="X1502" s="164"/>
    </row>
    <row r="1503" spans="2:24" x14ac:dyDescent="0.25">
      <c r="B1503" s="186"/>
      <c r="C1503" s="150"/>
      <c r="D1503" s="150"/>
      <c r="E1503" s="150"/>
      <c r="F1503" s="150"/>
      <c r="G1503" s="150"/>
      <c r="H1503" s="150"/>
      <c r="I1503" s="150"/>
      <c r="J1503" s="150"/>
      <c r="K1503" s="150"/>
      <c r="L1503" s="150"/>
      <c r="M1503" s="150"/>
      <c r="N1503" s="150"/>
      <c r="O1503" s="150"/>
      <c r="P1503" s="150"/>
      <c r="Q1503" s="150"/>
      <c r="R1503" s="150"/>
      <c r="S1503" s="150"/>
      <c r="T1503" s="150"/>
      <c r="U1503" s="150"/>
      <c r="V1503" s="150"/>
      <c r="W1503" s="150"/>
      <c r="X1503" s="164"/>
    </row>
    <row r="1504" spans="2:24" x14ac:dyDescent="0.25">
      <c r="B1504" s="186"/>
      <c r="C1504" s="150"/>
      <c r="D1504" s="150"/>
      <c r="E1504" s="150"/>
      <c r="F1504" s="150"/>
      <c r="G1504" s="150"/>
      <c r="H1504" s="150"/>
      <c r="I1504" s="150"/>
      <c r="J1504" s="150"/>
      <c r="K1504" s="150"/>
      <c r="L1504" s="150"/>
      <c r="M1504" s="150"/>
      <c r="N1504" s="150"/>
      <c r="O1504" s="150"/>
      <c r="P1504" s="150"/>
      <c r="Q1504" s="150"/>
      <c r="R1504" s="150"/>
      <c r="S1504" s="150"/>
      <c r="T1504" s="150"/>
      <c r="U1504" s="150"/>
      <c r="V1504" s="150"/>
      <c r="W1504" s="150"/>
      <c r="X1504" s="164"/>
    </row>
    <row r="1505" spans="2:24" x14ac:dyDescent="0.25">
      <c r="B1505" s="186"/>
      <c r="C1505" s="150"/>
      <c r="D1505" s="150"/>
      <c r="E1505" s="150"/>
      <c r="F1505" s="150"/>
      <c r="G1505" s="150"/>
      <c r="H1505" s="150"/>
      <c r="I1505" s="150"/>
      <c r="J1505" s="150"/>
      <c r="K1505" s="150"/>
      <c r="L1505" s="150"/>
      <c r="M1505" s="150"/>
      <c r="N1505" s="150"/>
      <c r="O1505" s="150"/>
      <c r="P1505" s="150"/>
      <c r="Q1505" s="150"/>
      <c r="R1505" s="150"/>
      <c r="S1505" s="150"/>
      <c r="T1505" s="150"/>
      <c r="U1505" s="150"/>
      <c r="V1505" s="150"/>
      <c r="W1505" s="150"/>
      <c r="X1505" s="164"/>
    </row>
    <row r="1506" spans="2:24" x14ac:dyDescent="0.25">
      <c r="B1506" s="186"/>
      <c r="C1506" s="150"/>
      <c r="D1506" s="150"/>
      <c r="E1506" s="150"/>
      <c r="F1506" s="150"/>
      <c r="G1506" s="150"/>
      <c r="H1506" s="150"/>
      <c r="I1506" s="150"/>
      <c r="J1506" s="150"/>
      <c r="K1506" s="150"/>
      <c r="L1506" s="150"/>
      <c r="M1506" s="150"/>
      <c r="N1506" s="150"/>
      <c r="O1506" s="150"/>
      <c r="P1506" s="150"/>
      <c r="Q1506" s="150"/>
      <c r="R1506" s="150"/>
      <c r="S1506" s="150"/>
      <c r="T1506" s="150"/>
      <c r="U1506" s="150"/>
      <c r="V1506" s="150"/>
      <c r="W1506" s="150"/>
      <c r="X1506" s="164"/>
    </row>
    <row r="1507" spans="2:24" x14ac:dyDescent="0.25">
      <c r="B1507" s="186"/>
      <c r="C1507" s="150"/>
      <c r="D1507" s="150"/>
      <c r="E1507" s="150"/>
      <c r="F1507" s="150"/>
      <c r="G1507" s="150"/>
      <c r="H1507" s="150"/>
      <c r="I1507" s="150"/>
      <c r="J1507" s="150"/>
      <c r="K1507" s="150"/>
      <c r="L1507" s="150"/>
      <c r="M1507" s="150"/>
      <c r="N1507" s="150"/>
      <c r="O1507" s="150"/>
      <c r="P1507" s="150"/>
      <c r="Q1507" s="150"/>
      <c r="R1507" s="150"/>
      <c r="S1507" s="150"/>
      <c r="T1507" s="150"/>
      <c r="U1507" s="150"/>
      <c r="V1507" s="150"/>
      <c r="W1507" s="150"/>
      <c r="X1507" s="164"/>
    </row>
    <row r="1508" spans="2:24" x14ac:dyDescent="0.25">
      <c r="B1508" s="186"/>
      <c r="C1508" s="150"/>
      <c r="D1508" s="150"/>
      <c r="E1508" s="150"/>
      <c r="F1508" s="150"/>
      <c r="G1508" s="150"/>
      <c r="H1508" s="150"/>
      <c r="I1508" s="150"/>
      <c r="J1508" s="150"/>
      <c r="K1508" s="150"/>
      <c r="L1508" s="150"/>
      <c r="M1508" s="150"/>
      <c r="N1508" s="150"/>
      <c r="O1508" s="150"/>
      <c r="P1508" s="150"/>
      <c r="Q1508" s="150"/>
      <c r="R1508" s="150"/>
      <c r="S1508" s="150"/>
      <c r="T1508" s="150"/>
      <c r="U1508" s="150"/>
      <c r="V1508" s="150"/>
      <c r="W1508" s="150"/>
      <c r="X1508" s="164"/>
    </row>
    <row r="1509" spans="2:24" x14ac:dyDescent="0.25">
      <c r="B1509" s="186"/>
      <c r="C1509" s="150"/>
      <c r="D1509" s="150"/>
      <c r="E1509" s="150"/>
      <c r="F1509" s="150"/>
      <c r="G1509" s="150"/>
      <c r="H1509" s="150"/>
      <c r="I1509" s="150"/>
      <c r="J1509" s="150"/>
      <c r="K1509" s="150"/>
      <c r="L1509" s="150"/>
      <c r="M1509" s="150"/>
      <c r="N1509" s="150"/>
      <c r="O1509" s="150"/>
      <c r="P1509" s="150"/>
      <c r="Q1509" s="150"/>
      <c r="R1509" s="150"/>
      <c r="S1509" s="150"/>
      <c r="T1509" s="150"/>
      <c r="U1509" s="150"/>
      <c r="V1509" s="150"/>
      <c r="W1509" s="150"/>
      <c r="X1509" s="164"/>
    </row>
    <row r="1510" spans="2:24" x14ac:dyDescent="0.25">
      <c r="B1510" s="186"/>
      <c r="C1510" s="150"/>
      <c r="D1510" s="150"/>
      <c r="E1510" s="150"/>
      <c r="F1510" s="150"/>
      <c r="G1510" s="150"/>
      <c r="H1510" s="150"/>
      <c r="I1510" s="150"/>
      <c r="J1510" s="150"/>
      <c r="K1510" s="150"/>
      <c r="L1510" s="150"/>
      <c r="M1510" s="150"/>
      <c r="N1510" s="150"/>
      <c r="O1510" s="150"/>
      <c r="P1510" s="150"/>
      <c r="Q1510" s="150"/>
      <c r="R1510" s="150"/>
      <c r="S1510" s="150"/>
      <c r="T1510" s="150"/>
      <c r="U1510" s="150"/>
      <c r="V1510" s="150"/>
      <c r="W1510" s="150"/>
      <c r="X1510" s="164"/>
    </row>
    <row r="1511" spans="2:24" x14ac:dyDescent="0.25">
      <c r="B1511" s="186"/>
      <c r="C1511" s="150"/>
      <c r="D1511" s="150"/>
      <c r="E1511" s="150"/>
      <c r="F1511" s="150"/>
      <c r="G1511" s="150"/>
      <c r="H1511" s="150"/>
      <c r="I1511" s="150"/>
      <c r="J1511" s="150"/>
      <c r="K1511" s="150"/>
      <c r="L1511" s="150"/>
      <c r="M1511" s="150"/>
      <c r="N1511" s="150"/>
      <c r="O1511" s="150"/>
      <c r="P1511" s="150"/>
      <c r="Q1511" s="150"/>
      <c r="R1511" s="150"/>
      <c r="S1511" s="150"/>
      <c r="T1511" s="150"/>
      <c r="U1511" s="150"/>
      <c r="V1511" s="150"/>
      <c r="W1511" s="150"/>
      <c r="X1511" s="164"/>
    </row>
    <row r="1512" spans="2:24" x14ac:dyDescent="0.25">
      <c r="B1512" s="186"/>
      <c r="C1512" s="150"/>
      <c r="D1512" s="150"/>
      <c r="E1512" s="150"/>
      <c r="F1512" s="150"/>
      <c r="G1512" s="150"/>
      <c r="H1512" s="150"/>
      <c r="I1512" s="150"/>
      <c r="J1512" s="150"/>
      <c r="K1512" s="150"/>
      <c r="L1512" s="150"/>
      <c r="M1512" s="150"/>
      <c r="N1512" s="150"/>
      <c r="O1512" s="150"/>
      <c r="P1512" s="150"/>
      <c r="Q1512" s="150"/>
      <c r="R1512" s="150"/>
      <c r="S1512" s="150"/>
      <c r="T1512" s="150"/>
      <c r="U1512" s="150"/>
      <c r="V1512" s="150"/>
      <c r="W1512" s="150"/>
      <c r="X1512" s="164"/>
    </row>
    <row r="1513" spans="2:24" x14ac:dyDescent="0.25">
      <c r="B1513" s="186"/>
      <c r="C1513" s="150"/>
      <c r="D1513" s="150"/>
      <c r="E1513" s="150"/>
      <c r="F1513" s="150"/>
      <c r="G1513" s="150"/>
      <c r="H1513" s="150"/>
      <c r="I1513" s="150"/>
      <c r="J1513" s="150"/>
      <c r="K1513" s="150"/>
      <c r="L1513" s="150"/>
      <c r="M1513" s="150"/>
      <c r="N1513" s="150"/>
      <c r="O1513" s="150"/>
      <c r="P1513" s="150"/>
      <c r="Q1513" s="150"/>
      <c r="R1513" s="150"/>
      <c r="S1513" s="150"/>
      <c r="T1513" s="150"/>
      <c r="U1513" s="150"/>
      <c r="V1513" s="150"/>
      <c r="W1513" s="150"/>
      <c r="X1513" s="164"/>
    </row>
    <row r="1514" spans="2:24" x14ac:dyDescent="0.25">
      <c r="B1514" s="186"/>
      <c r="C1514" s="150"/>
      <c r="D1514" s="150"/>
      <c r="E1514" s="150"/>
      <c r="F1514" s="150"/>
      <c r="G1514" s="150"/>
      <c r="H1514" s="150"/>
      <c r="I1514" s="150"/>
      <c r="J1514" s="150"/>
      <c r="K1514" s="150"/>
      <c r="L1514" s="150"/>
      <c r="M1514" s="150"/>
      <c r="N1514" s="150"/>
      <c r="O1514" s="150"/>
      <c r="P1514" s="150"/>
      <c r="Q1514" s="150"/>
      <c r="R1514" s="150"/>
      <c r="S1514" s="150"/>
      <c r="T1514" s="150"/>
      <c r="U1514" s="150"/>
      <c r="V1514" s="150"/>
      <c r="W1514" s="150"/>
      <c r="X1514" s="164"/>
    </row>
    <row r="1515" spans="2:24" x14ac:dyDescent="0.25">
      <c r="B1515" s="186"/>
      <c r="C1515" s="150"/>
      <c r="D1515" s="150"/>
      <c r="E1515" s="150"/>
      <c r="F1515" s="150"/>
      <c r="G1515" s="150"/>
      <c r="H1515" s="150"/>
      <c r="I1515" s="150"/>
      <c r="J1515" s="150"/>
      <c r="K1515" s="150"/>
      <c r="L1515" s="150"/>
      <c r="M1515" s="150"/>
      <c r="N1515" s="150"/>
      <c r="O1515" s="150"/>
      <c r="P1515" s="150"/>
      <c r="Q1515" s="150"/>
      <c r="R1515" s="150"/>
      <c r="S1515" s="150"/>
      <c r="T1515" s="150"/>
      <c r="U1515" s="150"/>
      <c r="V1515" s="150"/>
      <c r="W1515" s="150"/>
      <c r="X1515" s="164"/>
    </row>
    <row r="1516" spans="2:24" x14ac:dyDescent="0.25">
      <c r="B1516" s="186"/>
      <c r="C1516" s="150"/>
      <c r="D1516" s="150"/>
      <c r="E1516" s="150"/>
      <c r="F1516" s="150"/>
      <c r="G1516" s="150"/>
      <c r="H1516" s="150"/>
      <c r="I1516" s="150"/>
      <c r="J1516" s="150"/>
      <c r="K1516" s="150"/>
      <c r="L1516" s="150"/>
      <c r="M1516" s="150"/>
      <c r="N1516" s="150"/>
      <c r="O1516" s="150"/>
      <c r="P1516" s="150"/>
      <c r="Q1516" s="150"/>
      <c r="R1516" s="150"/>
      <c r="S1516" s="150"/>
      <c r="T1516" s="150"/>
      <c r="U1516" s="150"/>
      <c r="V1516" s="150"/>
      <c r="W1516" s="150"/>
      <c r="X1516" s="164"/>
    </row>
    <row r="1517" spans="2:24" x14ac:dyDescent="0.25">
      <c r="B1517" s="186"/>
      <c r="C1517" s="150"/>
      <c r="D1517" s="150"/>
      <c r="E1517" s="150"/>
      <c r="F1517" s="150"/>
      <c r="G1517" s="150"/>
      <c r="H1517" s="150"/>
      <c r="I1517" s="150"/>
      <c r="J1517" s="150"/>
      <c r="K1517" s="150"/>
      <c r="L1517" s="150"/>
      <c r="M1517" s="150"/>
      <c r="N1517" s="150"/>
      <c r="O1517" s="150"/>
      <c r="P1517" s="150"/>
      <c r="Q1517" s="150"/>
      <c r="R1517" s="150"/>
      <c r="S1517" s="150"/>
      <c r="T1517" s="150"/>
      <c r="U1517" s="150"/>
      <c r="V1517" s="150"/>
      <c r="W1517" s="150"/>
      <c r="X1517" s="164"/>
    </row>
    <row r="1518" spans="2:24" x14ac:dyDescent="0.25">
      <c r="B1518" s="186"/>
      <c r="C1518" s="150"/>
      <c r="D1518" s="150"/>
      <c r="E1518" s="150"/>
      <c r="F1518" s="150"/>
      <c r="G1518" s="150"/>
      <c r="H1518" s="150"/>
      <c r="I1518" s="150"/>
      <c r="J1518" s="150"/>
      <c r="K1518" s="150"/>
      <c r="L1518" s="150"/>
      <c r="M1518" s="150"/>
      <c r="N1518" s="150"/>
      <c r="O1518" s="150"/>
      <c r="P1518" s="150"/>
      <c r="Q1518" s="150"/>
      <c r="R1518" s="150"/>
      <c r="S1518" s="150"/>
      <c r="T1518" s="150"/>
      <c r="U1518" s="150"/>
      <c r="V1518" s="150"/>
      <c r="W1518" s="150"/>
      <c r="X1518" s="164"/>
    </row>
    <row r="1519" spans="2:24" x14ac:dyDescent="0.25">
      <c r="B1519" s="186"/>
      <c r="C1519" s="150"/>
      <c r="D1519" s="150"/>
      <c r="E1519" s="150"/>
      <c r="F1519" s="150"/>
      <c r="G1519" s="150"/>
      <c r="H1519" s="150"/>
      <c r="I1519" s="150"/>
      <c r="J1519" s="150"/>
      <c r="K1519" s="150"/>
      <c r="L1519" s="150"/>
      <c r="M1519" s="150"/>
      <c r="N1519" s="150"/>
      <c r="O1519" s="150"/>
      <c r="P1519" s="150"/>
      <c r="Q1519" s="150"/>
      <c r="R1519" s="150"/>
      <c r="S1519" s="150"/>
      <c r="T1519" s="150"/>
      <c r="U1519" s="150"/>
      <c r="V1519" s="150"/>
      <c r="W1519" s="150"/>
      <c r="X1519" s="164"/>
    </row>
    <row r="1520" spans="2:24" x14ac:dyDescent="0.25">
      <c r="B1520" s="186"/>
      <c r="C1520" s="150"/>
      <c r="D1520" s="150"/>
      <c r="E1520" s="150"/>
      <c r="F1520" s="150"/>
      <c r="G1520" s="150"/>
      <c r="H1520" s="150"/>
      <c r="I1520" s="150"/>
      <c r="J1520" s="150"/>
      <c r="K1520" s="150"/>
      <c r="L1520" s="150"/>
      <c r="M1520" s="150"/>
      <c r="N1520" s="150"/>
      <c r="O1520" s="150"/>
      <c r="P1520" s="150"/>
      <c r="Q1520" s="150"/>
      <c r="R1520" s="150"/>
      <c r="S1520" s="150"/>
      <c r="T1520" s="150"/>
      <c r="U1520" s="150"/>
      <c r="V1520" s="150"/>
      <c r="W1520" s="150"/>
      <c r="X1520" s="164"/>
    </row>
    <row r="1521" spans="2:24" x14ac:dyDescent="0.25">
      <c r="B1521" s="186"/>
      <c r="C1521" s="150"/>
      <c r="D1521" s="150"/>
      <c r="E1521" s="150"/>
      <c r="F1521" s="150"/>
      <c r="G1521" s="150"/>
      <c r="H1521" s="150"/>
      <c r="I1521" s="150"/>
      <c r="J1521" s="150"/>
      <c r="K1521" s="150"/>
      <c r="L1521" s="150"/>
      <c r="M1521" s="150"/>
      <c r="N1521" s="150"/>
      <c r="O1521" s="150"/>
      <c r="P1521" s="150"/>
      <c r="Q1521" s="150"/>
      <c r="R1521" s="150"/>
      <c r="S1521" s="150"/>
      <c r="T1521" s="150"/>
      <c r="U1521" s="150"/>
      <c r="V1521" s="150"/>
      <c r="W1521" s="150"/>
      <c r="X1521" s="164"/>
    </row>
    <row r="1522" spans="2:24" x14ac:dyDescent="0.25">
      <c r="B1522" s="186"/>
      <c r="C1522" s="150"/>
      <c r="D1522" s="150"/>
      <c r="E1522" s="150"/>
      <c r="F1522" s="150"/>
      <c r="G1522" s="150"/>
      <c r="H1522" s="150"/>
      <c r="I1522" s="150"/>
      <c r="J1522" s="150"/>
      <c r="K1522" s="150"/>
      <c r="L1522" s="150"/>
      <c r="M1522" s="150"/>
      <c r="N1522" s="150"/>
      <c r="O1522" s="150"/>
      <c r="P1522" s="150"/>
      <c r="Q1522" s="150"/>
      <c r="R1522" s="150"/>
      <c r="S1522" s="150"/>
      <c r="T1522" s="150"/>
      <c r="U1522" s="150"/>
      <c r="V1522" s="150"/>
      <c r="W1522" s="150"/>
      <c r="X1522" s="164"/>
    </row>
    <row r="1523" spans="2:24" x14ac:dyDescent="0.25">
      <c r="B1523" s="186"/>
      <c r="C1523" s="150"/>
      <c r="D1523" s="150"/>
      <c r="E1523" s="150"/>
      <c r="F1523" s="150"/>
      <c r="G1523" s="150"/>
      <c r="H1523" s="150"/>
      <c r="I1523" s="150"/>
      <c r="J1523" s="150"/>
      <c r="K1523" s="150"/>
      <c r="L1523" s="150"/>
      <c r="M1523" s="150"/>
      <c r="N1523" s="150"/>
      <c r="O1523" s="150"/>
      <c r="P1523" s="150"/>
      <c r="Q1523" s="150"/>
      <c r="R1523" s="150"/>
      <c r="S1523" s="150"/>
      <c r="T1523" s="150"/>
      <c r="U1523" s="150"/>
      <c r="V1523" s="150"/>
      <c r="W1523" s="150"/>
      <c r="X1523" s="164"/>
    </row>
    <row r="1524" spans="2:24" x14ac:dyDescent="0.25">
      <c r="B1524" s="186"/>
      <c r="C1524" s="150"/>
      <c r="D1524" s="150"/>
      <c r="E1524" s="150"/>
      <c r="F1524" s="150"/>
      <c r="G1524" s="150"/>
      <c r="H1524" s="150"/>
      <c r="I1524" s="150"/>
      <c r="J1524" s="150"/>
      <c r="K1524" s="150"/>
      <c r="L1524" s="150"/>
      <c r="M1524" s="150"/>
      <c r="N1524" s="150"/>
      <c r="O1524" s="150"/>
      <c r="P1524" s="150"/>
      <c r="Q1524" s="150"/>
      <c r="R1524" s="150"/>
      <c r="S1524" s="150"/>
      <c r="T1524" s="150"/>
      <c r="U1524" s="150"/>
      <c r="V1524" s="150"/>
      <c r="W1524" s="150"/>
      <c r="X1524" s="164"/>
    </row>
    <row r="1525" spans="2:24" x14ac:dyDescent="0.25">
      <c r="B1525" s="186"/>
      <c r="C1525" s="150"/>
      <c r="D1525" s="150"/>
      <c r="E1525" s="150"/>
      <c r="F1525" s="150"/>
      <c r="G1525" s="150"/>
      <c r="H1525" s="150"/>
      <c r="I1525" s="150"/>
      <c r="J1525" s="150"/>
      <c r="K1525" s="150"/>
      <c r="L1525" s="150"/>
      <c r="M1525" s="150"/>
      <c r="N1525" s="150"/>
      <c r="O1525" s="150"/>
      <c r="P1525" s="150"/>
      <c r="Q1525" s="150"/>
      <c r="R1525" s="150"/>
      <c r="S1525" s="150"/>
      <c r="T1525" s="150"/>
      <c r="U1525" s="150"/>
      <c r="V1525" s="150"/>
      <c r="W1525" s="150"/>
      <c r="X1525" s="164"/>
    </row>
    <row r="1526" spans="2:24" x14ac:dyDescent="0.25">
      <c r="B1526" s="186"/>
      <c r="C1526" s="150"/>
      <c r="D1526" s="150"/>
      <c r="E1526" s="150"/>
      <c r="F1526" s="150"/>
      <c r="G1526" s="150"/>
      <c r="H1526" s="150"/>
      <c r="I1526" s="150"/>
      <c r="J1526" s="150"/>
      <c r="K1526" s="150"/>
      <c r="L1526" s="150"/>
      <c r="M1526" s="150"/>
      <c r="N1526" s="150"/>
      <c r="O1526" s="150"/>
      <c r="P1526" s="150"/>
      <c r="Q1526" s="150"/>
      <c r="R1526" s="150"/>
      <c r="S1526" s="150"/>
      <c r="T1526" s="150"/>
      <c r="U1526" s="150"/>
      <c r="V1526" s="150"/>
      <c r="W1526" s="150"/>
      <c r="X1526" s="164"/>
    </row>
    <row r="1527" spans="2:24" x14ac:dyDescent="0.25">
      <c r="B1527" s="186"/>
      <c r="C1527" s="150"/>
      <c r="D1527" s="150"/>
      <c r="E1527" s="150"/>
      <c r="F1527" s="150"/>
      <c r="G1527" s="150"/>
      <c r="H1527" s="150"/>
      <c r="I1527" s="150"/>
      <c r="J1527" s="150"/>
      <c r="K1527" s="150"/>
      <c r="L1527" s="150"/>
      <c r="M1527" s="150"/>
      <c r="N1527" s="150"/>
      <c r="O1527" s="150"/>
      <c r="P1527" s="150"/>
      <c r="Q1527" s="150"/>
      <c r="R1527" s="150"/>
      <c r="S1527" s="150"/>
      <c r="T1527" s="150"/>
      <c r="U1527" s="150"/>
      <c r="V1527" s="150"/>
      <c r="W1527" s="150"/>
      <c r="X1527" s="164"/>
    </row>
    <row r="1528" spans="2:24" x14ac:dyDescent="0.25">
      <c r="B1528" s="186"/>
      <c r="C1528" s="150"/>
      <c r="D1528" s="150"/>
      <c r="E1528" s="150"/>
      <c r="F1528" s="150"/>
      <c r="G1528" s="150"/>
      <c r="H1528" s="150"/>
      <c r="I1528" s="150"/>
      <c r="J1528" s="150"/>
      <c r="K1528" s="150"/>
      <c r="L1528" s="150"/>
      <c r="M1528" s="150"/>
      <c r="N1528" s="150"/>
      <c r="O1528" s="150"/>
      <c r="P1528" s="150"/>
      <c r="Q1528" s="150"/>
      <c r="R1528" s="150"/>
      <c r="S1528" s="150"/>
      <c r="T1528" s="150"/>
      <c r="U1528" s="150"/>
      <c r="V1528" s="150"/>
      <c r="W1528" s="150"/>
      <c r="X1528" s="164"/>
    </row>
    <row r="1529" spans="2:24" x14ac:dyDescent="0.25">
      <c r="B1529" s="186"/>
      <c r="C1529" s="150"/>
      <c r="D1529" s="150"/>
      <c r="E1529" s="150"/>
      <c r="F1529" s="150"/>
      <c r="G1529" s="150"/>
      <c r="H1529" s="150"/>
      <c r="I1529" s="150"/>
      <c r="J1529" s="150"/>
      <c r="K1529" s="150"/>
      <c r="L1529" s="150"/>
      <c r="M1529" s="150"/>
      <c r="N1529" s="150"/>
      <c r="O1529" s="150"/>
      <c r="P1529" s="150"/>
      <c r="Q1529" s="150"/>
      <c r="R1529" s="150"/>
      <c r="S1529" s="150"/>
      <c r="T1529" s="150"/>
      <c r="U1529" s="150"/>
      <c r="V1529" s="150"/>
      <c r="W1529" s="150"/>
      <c r="X1529" s="164"/>
    </row>
    <row r="1530" spans="2:24" x14ac:dyDescent="0.25">
      <c r="B1530" s="186"/>
      <c r="C1530" s="150"/>
      <c r="D1530" s="150"/>
      <c r="E1530" s="150"/>
      <c r="F1530" s="150"/>
      <c r="G1530" s="150"/>
      <c r="H1530" s="150"/>
      <c r="I1530" s="150"/>
      <c r="J1530" s="150"/>
      <c r="K1530" s="150"/>
      <c r="L1530" s="150"/>
      <c r="M1530" s="150"/>
      <c r="N1530" s="150"/>
      <c r="O1530" s="150"/>
      <c r="P1530" s="150"/>
      <c r="Q1530" s="150"/>
      <c r="R1530" s="150"/>
      <c r="S1530" s="150"/>
      <c r="T1530" s="150"/>
      <c r="U1530" s="150"/>
      <c r="V1530" s="150"/>
      <c r="W1530" s="150"/>
      <c r="X1530" s="164"/>
    </row>
    <row r="1531" spans="2:24" x14ac:dyDescent="0.25">
      <c r="B1531" s="186"/>
      <c r="C1531" s="150"/>
      <c r="D1531" s="150"/>
      <c r="E1531" s="150"/>
      <c r="F1531" s="150"/>
      <c r="G1531" s="150"/>
      <c r="H1531" s="150"/>
      <c r="I1531" s="150"/>
      <c r="J1531" s="150"/>
      <c r="K1531" s="150"/>
      <c r="L1531" s="150"/>
      <c r="M1531" s="150"/>
      <c r="N1531" s="150"/>
      <c r="O1531" s="150"/>
      <c r="P1531" s="150"/>
      <c r="Q1531" s="150"/>
      <c r="R1531" s="150"/>
      <c r="S1531" s="150"/>
      <c r="T1531" s="150"/>
      <c r="U1531" s="150"/>
      <c r="V1531" s="150"/>
      <c r="W1531" s="150"/>
      <c r="X1531" s="164"/>
    </row>
    <row r="1532" spans="2:24" x14ac:dyDescent="0.25">
      <c r="B1532" s="186"/>
      <c r="C1532" s="150"/>
      <c r="D1532" s="150"/>
      <c r="E1532" s="150"/>
      <c r="F1532" s="150"/>
      <c r="G1532" s="150"/>
      <c r="H1532" s="150"/>
      <c r="I1532" s="150"/>
      <c r="J1532" s="150"/>
      <c r="K1532" s="150"/>
      <c r="L1532" s="150"/>
      <c r="M1532" s="150"/>
      <c r="N1532" s="150"/>
      <c r="O1532" s="150"/>
      <c r="P1532" s="150"/>
      <c r="Q1532" s="150"/>
      <c r="R1532" s="150"/>
      <c r="S1532" s="150"/>
      <c r="T1532" s="150"/>
      <c r="U1532" s="150"/>
      <c r="V1532" s="150"/>
      <c r="W1532" s="150"/>
      <c r="X1532" s="164"/>
    </row>
    <row r="1533" spans="2:24" x14ac:dyDescent="0.25">
      <c r="B1533" s="186"/>
      <c r="C1533" s="150"/>
      <c r="D1533" s="150"/>
      <c r="E1533" s="150"/>
      <c r="F1533" s="150"/>
      <c r="G1533" s="150"/>
      <c r="H1533" s="150"/>
      <c r="I1533" s="150"/>
      <c r="J1533" s="150"/>
      <c r="K1533" s="150"/>
      <c r="L1533" s="150"/>
      <c r="M1533" s="150"/>
      <c r="N1533" s="150"/>
      <c r="O1533" s="150"/>
      <c r="P1533" s="150"/>
      <c r="Q1533" s="150"/>
      <c r="R1533" s="150"/>
      <c r="S1533" s="150"/>
      <c r="T1533" s="150"/>
      <c r="U1533" s="150"/>
      <c r="V1533" s="150"/>
      <c r="W1533" s="150"/>
      <c r="X1533" s="164"/>
    </row>
    <row r="1534" spans="2:24" x14ac:dyDescent="0.25">
      <c r="B1534" s="186"/>
      <c r="C1534" s="150"/>
      <c r="D1534" s="150"/>
      <c r="E1534" s="150"/>
      <c r="F1534" s="150"/>
      <c r="G1534" s="150"/>
      <c r="H1534" s="150"/>
      <c r="I1534" s="150"/>
      <c r="J1534" s="150"/>
      <c r="K1534" s="150"/>
      <c r="L1534" s="150"/>
      <c r="M1534" s="150"/>
      <c r="N1534" s="150"/>
      <c r="O1534" s="150"/>
      <c r="P1534" s="150"/>
      <c r="Q1534" s="150"/>
      <c r="R1534" s="150"/>
      <c r="S1534" s="150"/>
      <c r="T1534" s="150"/>
      <c r="U1534" s="150"/>
      <c r="V1534" s="150"/>
      <c r="W1534" s="150"/>
      <c r="X1534" s="164"/>
    </row>
    <row r="1535" spans="2:24" x14ac:dyDescent="0.25">
      <c r="B1535" s="186"/>
      <c r="C1535" s="150"/>
      <c r="D1535" s="150"/>
      <c r="E1535" s="150"/>
      <c r="F1535" s="150"/>
      <c r="G1535" s="150"/>
      <c r="H1535" s="150"/>
      <c r="I1535" s="150"/>
      <c r="J1535" s="150"/>
      <c r="K1535" s="150"/>
      <c r="L1535" s="150"/>
      <c r="M1535" s="150"/>
      <c r="N1535" s="150"/>
      <c r="O1535" s="150"/>
      <c r="P1535" s="150"/>
      <c r="Q1535" s="150"/>
      <c r="R1535" s="150"/>
      <c r="S1535" s="150"/>
      <c r="T1535" s="150"/>
      <c r="U1535" s="150"/>
      <c r="V1535" s="150"/>
      <c r="W1535" s="150"/>
      <c r="X1535" s="164"/>
    </row>
    <row r="1536" spans="2:24" x14ac:dyDescent="0.25">
      <c r="B1536" s="186"/>
      <c r="C1536" s="150"/>
      <c r="D1536" s="150"/>
      <c r="E1536" s="150"/>
      <c r="F1536" s="150"/>
      <c r="G1536" s="150"/>
      <c r="H1536" s="150"/>
      <c r="I1536" s="150"/>
      <c r="J1536" s="150"/>
      <c r="K1536" s="150"/>
      <c r="L1536" s="150"/>
      <c r="M1536" s="150"/>
      <c r="N1536" s="150"/>
      <c r="O1536" s="150"/>
      <c r="P1536" s="150"/>
      <c r="Q1536" s="150"/>
      <c r="R1536" s="150"/>
      <c r="S1536" s="150"/>
      <c r="T1536" s="150"/>
      <c r="U1536" s="150"/>
      <c r="V1536" s="150"/>
      <c r="W1536" s="150"/>
      <c r="X1536" s="164"/>
    </row>
    <row r="1537" spans="2:24" x14ac:dyDescent="0.25">
      <c r="B1537" s="186"/>
      <c r="C1537" s="150"/>
      <c r="D1537" s="150"/>
      <c r="E1537" s="150"/>
      <c r="F1537" s="150"/>
      <c r="G1537" s="150"/>
      <c r="H1537" s="150"/>
      <c r="I1537" s="150"/>
      <c r="J1537" s="150"/>
      <c r="K1537" s="150"/>
      <c r="L1537" s="150"/>
      <c r="M1537" s="150"/>
      <c r="N1537" s="150"/>
      <c r="O1537" s="150"/>
      <c r="P1537" s="150"/>
      <c r="Q1537" s="150"/>
      <c r="R1537" s="150"/>
      <c r="S1537" s="150"/>
      <c r="T1537" s="150"/>
      <c r="U1537" s="150"/>
      <c r="V1537" s="150"/>
      <c r="W1537" s="150"/>
      <c r="X1537" s="164"/>
    </row>
    <row r="1538" spans="2:24" x14ac:dyDescent="0.25">
      <c r="B1538" s="186"/>
      <c r="C1538" s="150"/>
      <c r="D1538" s="150"/>
      <c r="E1538" s="150"/>
      <c r="F1538" s="150"/>
      <c r="G1538" s="150"/>
      <c r="H1538" s="150"/>
      <c r="I1538" s="150"/>
      <c r="J1538" s="150"/>
      <c r="K1538" s="150"/>
      <c r="L1538" s="150"/>
      <c r="M1538" s="150"/>
      <c r="N1538" s="150"/>
      <c r="O1538" s="150"/>
      <c r="P1538" s="150"/>
      <c r="Q1538" s="150"/>
      <c r="R1538" s="150"/>
      <c r="S1538" s="150"/>
      <c r="T1538" s="150"/>
      <c r="U1538" s="150"/>
      <c r="V1538" s="150"/>
      <c r="W1538" s="150"/>
      <c r="X1538" s="164"/>
    </row>
    <row r="1539" spans="2:24" x14ac:dyDescent="0.25">
      <c r="B1539" s="186"/>
      <c r="C1539" s="150"/>
      <c r="D1539" s="150"/>
      <c r="E1539" s="150"/>
      <c r="F1539" s="150"/>
      <c r="G1539" s="150"/>
      <c r="H1539" s="150"/>
      <c r="I1539" s="150"/>
      <c r="J1539" s="150"/>
      <c r="K1539" s="150"/>
      <c r="L1539" s="150"/>
      <c r="M1539" s="150"/>
      <c r="N1539" s="150"/>
      <c r="O1539" s="150"/>
      <c r="P1539" s="150"/>
      <c r="Q1539" s="150"/>
      <c r="R1539" s="150"/>
      <c r="S1539" s="150"/>
      <c r="T1539" s="150"/>
      <c r="U1539" s="150"/>
      <c r="V1539" s="150"/>
      <c r="W1539" s="150"/>
      <c r="X1539" s="164"/>
    </row>
    <row r="1540" spans="2:24" x14ac:dyDescent="0.25">
      <c r="B1540" s="186"/>
      <c r="C1540" s="150"/>
      <c r="D1540" s="150"/>
      <c r="E1540" s="150"/>
      <c r="F1540" s="150"/>
      <c r="G1540" s="150"/>
      <c r="H1540" s="150"/>
      <c r="I1540" s="150"/>
      <c r="J1540" s="150"/>
      <c r="K1540" s="150"/>
      <c r="L1540" s="150"/>
      <c r="M1540" s="150"/>
      <c r="N1540" s="150"/>
      <c r="O1540" s="150"/>
      <c r="P1540" s="150"/>
      <c r="Q1540" s="150"/>
      <c r="R1540" s="150"/>
      <c r="S1540" s="150"/>
      <c r="T1540" s="150"/>
      <c r="U1540" s="150"/>
      <c r="V1540" s="150"/>
      <c r="W1540" s="150"/>
      <c r="X1540" s="164"/>
    </row>
    <row r="1541" spans="2:24" x14ac:dyDescent="0.25">
      <c r="B1541" s="186"/>
      <c r="C1541" s="150"/>
      <c r="D1541" s="150"/>
      <c r="E1541" s="150"/>
      <c r="F1541" s="150"/>
      <c r="G1541" s="150"/>
      <c r="H1541" s="150"/>
      <c r="I1541" s="150"/>
      <c r="J1541" s="150"/>
      <c r="K1541" s="150"/>
      <c r="L1541" s="150"/>
      <c r="M1541" s="150"/>
      <c r="N1541" s="150"/>
      <c r="O1541" s="150"/>
      <c r="P1541" s="150"/>
      <c r="Q1541" s="150"/>
      <c r="R1541" s="150"/>
      <c r="S1541" s="150"/>
      <c r="T1541" s="150"/>
      <c r="U1541" s="150"/>
      <c r="V1541" s="150"/>
      <c r="W1541" s="150"/>
      <c r="X1541" s="164"/>
    </row>
    <row r="1542" spans="2:24" x14ac:dyDescent="0.25">
      <c r="B1542" s="186"/>
      <c r="C1542" s="150"/>
      <c r="D1542" s="150"/>
      <c r="E1542" s="150"/>
      <c r="F1542" s="150"/>
      <c r="G1542" s="150"/>
      <c r="H1542" s="150"/>
      <c r="I1542" s="150"/>
      <c r="J1542" s="150"/>
      <c r="K1542" s="150"/>
      <c r="L1542" s="150"/>
      <c r="M1542" s="150"/>
      <c r="N1542" s="150"/>
      <c r="O1542" s="150"/>
      <c r="P1542" s="150"/>
      <c r="Q1542" s="150"/>
      <c r="R1542" s="150"/>
      <c r="S1542" s="150"/>
      <c r="T1542" s="150"/>
      <c r="U1542" s="150"/>
      <c r="V1542" s="150"/>
      <c r="W1542" s="150"/>
      <c r="X1542" s="164"/>
    </row>
    <row r="1543" spans="2:24" x14ac:dyDescent="0.25">
      <c r="B1543" s="186"/>
      <c r="C1543" s="150"/>
      <c r="D1543" s="150"/>
      <c r="E1543" s="150"/>
      <c r="F1543" s="150"/>
      <c r="G1543" s="150"/>
      <c r="H1543" s="150"/>
      <c r="I1543" s="150"/>
      <c r="J1543" s="150"/>
      <c r="K1543" s="150"/>
      <c r="L1543" s="150"/>
      <c r="M1543" s="150"/>
      <c r="N1543" s="150"/>
      <c r="O1543" s="150"/>
      <c r="P1543" s="150"/>
      <c r="Q1543" s="150"/>
      <c r="R1543" s="150"/>
      <c r="S1543" s="150"/>
      <c r="T1543" s="150"/>
      <c r="U1543" s="150"/>
      <c r="V1543" s="150"/>
      <c r="W1543" s="150"/>
      <c r="X1543" s="164"/>
    </row>
    <row r="1544" spans="2:24" x14ac:dyDescent="0.25">
      <c r="B1544" s="186"/>
      <c r="C1544" s="150"/>
      <c r="D1544" s="150"/>
      <c r="E1544" s="150"/>
      <c r="F1544" s="150"/>
      <c r="G1544" s="150"/>
      <c r="H1544" s="150"/>
      <c r="I1544" s="150"/>
      <c r="J1544" s="150"/>
      <c r="K1544" s="150"/>
      <c r="L1544" s="150"/>
      <c r="M1544" s="150"/>
      <c r="N1544" s="150"/>
      <c r="O1544" s="150"/>
      <c r="P1544" s="150"/>
      <c r="Q1544" s="150"/>
      <c r="R1544" s="150"/>
      <c r="S1544" s="150"/>
      <c r="T1544" s="150"/>
      <c r="U1544" s="150"/>
      <c r="V1544" s="150"/>
      <c r="W1544" s="150"/>
      <c r="X1544" s="164"/>
    </row>
    <row r="1545" spans="2:24" x14ac:dyDescent="0.25">
      <c r="B1545" s="186"/>
      <c r="C1545" s="150"/>
      <c r="D1545" s="150"/>
      <c r="E1545" s="150"/>
      <c r="F1545" s="150"/>
      <c r="G1545" s="150"/>
      <c r="H1545" s="150"/>
      <c r="I1545" s="150"/>
      <c r="J1545" s="150"/>
      <c r="K1545" s="150"/>
      <c r="L1545" s="150"/>
      <c r="M1545" s="150"/>
      <c r="N1545" s="150"/>
      <c r="O1545" s="150"/>
      <c r="P1545" s="150"/>
      <c r="Q1545" s="150"/>
      <c r="R1545" s="150"/>
      <c r="S1545" s="150"/>
      <c r="T1545" s="150"/>
      <c r="U1545" s="150"/>
      <c r="V1545" s="150"/>
      <c r="W1545" s="150"/>
      <c r="X1545" s="164"/>
    </row>
    <row r="1546" spans="2:24" x14ac:dyDescent="0.25">
      <c r="B1546" s="186"/>
      <c r="C1546" s="150"/>
      <c r="D1546" s="150"/>
      <c r="E1546" s="150"/>
      <c r="F1546" s="150"/>
      <c r="G1546" s="150"/>
      <c r="H1546" s="150"/>
      <c r="I1546" s="150"/>
      <c r="J1546" s="150"/>
      <c r="K1546" s="150"/>
      <c r="L1546" s="150"/>
      <c r="M1546" s="150"/>
      <c r="N1546" s="150"/>
      <c r="O1546" s="150"/>
      <c r="P1546" s="150"/>
      <c r="Q1546" s="150"/>
      <c r="R1546" s="150"/>
      <c r="S1546" s="150"/>
      <c r="T1546" s="150"/>
      <c r="U1546" s="150"/>
      <c r="V1546" s="150"/>
      <c r="W1546" s="150"/>
      <c r="X1546" s="164"/>
    </row>
    <row r="1547" spans="2:24" x14ac:dyDescent="0.25">
      <c r="B1547" s="186"/>
      <c r="C1547" s="150"/>
      <c r="D1547" s="150"/>
      <c r="E1547" s="150"/>
      <c r="F1547" s="150"/>
      <c r="G1547" s="150"/>
      <c r="H1547" s="150"/>
      <c r="I1547" s="150"/>
      <c r="J1547" s="150"/>
      <c r="K1547" s="150"/>
      <c r="L1547" s="150"/>
      <c r="M1547" s="150"/>
      <c r="N1547" s="150"/>
      <c r="O1547" s="150"/>
      <c r="P1547" s="150"/>
      <c r="Q1547" s="150"/>
      <c r="R1547" s="150"/>
      <c r="S1547" s="150"/>
      <c r="T1547" s="150"/>
      <c r="U1547" s="150"/>
      <c r="V1547" s="150"/>
      <c r="W1547" s="150"/>
      <c r="X1547" s="164"/>
    </row>
    <row r="1548" spans="2:24" x14ac:dyDescent="0.25">
      <c r="B1548" s="186"/>
      <c r="C1548" s="150"/>
      <c r="D1548" s="150"/>
      <c r="E1548" s="150"/>
      <c r="F1548" s="150"/>
      <c r="G1548" s="150"/>
      <c r="H1548" s="150"/>
      <c r="I1548" s="150"/>
      <c r="J1548" s="150"/>
      <c r="K1548" s="150"/>
      <c r="L1548" s="150"/>
      <c r="M1548" s="150"/>
      <c r="N1548" s="150"/>
      <c r="O1548" s="150"/>
      <c r="P1548" s="150"/>
      <c r="Q1548" s="150"/>
      <c r="R1548" s="150"/>
      <c r="S1548" s="150"/>
      <c r="T1548" s="150"/>
      <c r="U1548" s="150"/>
      <c r="V1548" s="150"/>
      <c r="W1548" s="150"/>
      <c r="X1548" s="164"/>
    </row>
    <row r="1549" spans="2:24" x14ac:dyDescent="0.25">
      <c r="B1549" s="186"/>
      <c r="C1549" s="150"/>
      <c r="D1549" s="150"/>
      <c r="E1549" s="150"/>
      <c r="F1549" s="150"/>
      <c r="G1549" s="150"/>
      <c r="H1549" s="150"/>
      <c r="I1549" s="150"/>
      <c r="J1549" s="150"/>
      <c r="K1549" s="150"/>
      <c r="L1549" s="150"/>
      <c r="M1549" s="150"/>
      <c r="N1549" s="150"/>
      <c r="O1549" s="150"/>
      <c r="P1549" s="150"/>
      <c r="Q1549" s="150"/>
      <c r="R1549" s="150"/>
      <c r="S1549" s="150"/>
      <c r="T1549" s="150"/>
      <c r="U1549" s="150"/>
      <c r="V1549" s="150"/>
      <c r="W1549" s="150"/>
      <c r="X1549" s="164"/>
    </row>
    <row r="1550" spans="2:24" x14ac:dyDescent="0.25">
      <c r="B1550" s="186"/>
      <c r="C1550" s="150"/>
      <c r="D1550" s="150"/>
      <c r="E1550" s="150"/>
      <c r="F1550" s="150"/>
      <c r="G1550" s="150"/>
      <c r="H1550" s="150"/>
      <c r="I1550" s="150"/>
      <c r="J1550" s="150"/>
      <c r="K1550" s="150"/>
      <c r="L1550" s="150"/>
      <c r="M1550" s="150"/>
      <c r="N1550" s="150"/>
      <c r="O1550" s="150"/>
      <c r="P1550" s="150"/>
      <c r="Q1550" s="150"/>
      <c r="R1550" s="150"/>
      <c r="S1550" s="150"/>
      <c r="T1550" s="150"/>
      <c r="U1550" s="150"/>
      <c r="V1550" s="150"/>
      <c r="W1550" s="150"/>
      <c r="X1550" s="164"/>
    </row>
    <row r="1551" spans="2:24" x14ac:dyDescent="0.25">
      <c r="B1551" s="186"/>
      <c r="C1551" s="150"/>
      <c r="D1551" s="150"/>
      <c r="E1551" s="150"/>
      <c r="F1551" s="150"/>
      <c r="G1551" s="150"/>
      <c r="H1551" s="150"/>
      <c r="I1551" s="150"/>
      <c r="J1551" s="150"/>
      <c r="K1551" s="150"/>
      <c r="L1551" s="150"/>
      <c r="M1551" s="150"/>
      <c r="N1551" s="150"/>
      <c r="O1551" s="150"/>
      <c r="P1551" s="150"/>
      <c r="Q1551" s="150"/>
      <c r="R1551" s="150"/>
      <c r="S1551" s="150"/>
      <c r="T1551" s="150"/>
      <c r="U1551" s="150"/>
      <c r="V1551" s="150"/>
      <c r="W1551" s="150"/>
      <c r="X1551" s="164"/>
    </row>
    <row r="1552" spans="2:24" x14ac:dyDescent="0.25">
      <c r="B1552" s="186"/>
      <c r="C1552" s="150"/>
      <c r="D1552" s="150"/>
      <c r="E1552" s="150"/>
      <c r="F1552" s="150"/>
      <c r="G1552" s="150"/>
      <c r="H1552" s="150"/>
      <c r="I1552" s="150"/>
      <c r="J1552" s="150"/>
      <c r="K1552" s="150"/>
      <c r="L1552" s="150"/>
      <c r="M1552" s="150"/>
      <c r="N1552" s="150"/>
      <c r="O1552" s="150"/>
      <c r="P1552" s="150"/>
      <c r="Q1552" s="150"/>
      <c r="R1552" s="150"/>
      <c r="S1552" s="150"/>
      <c r="T1552" s="150"/>
      <c r="U1552" s="150"/>
      <c r="V1552" s="150"/>
      <c r="W1552" s="150"/>
      <c r="X1552" s="164"/>
    </row>
    <row r="1553" spans="2:24" x14ac:dyDescent="0.25">
      <c r="B1553" s="186"/>
      <c r="C1553" s="150"/>
      <c r="D1553" s="150"/>
      <c r="E1553" s="150"/>
      <c r="F1553" s="150"/>
      <c r="G1553" s="150"/>
      <c r="H1553" s="150"/>
      <c r="I1553" s="150"/>
      <c r="J1553" s="150"/>
      <c r="K1553" s="150"/>
      <c r="L1553" s="150"/>
      <c r="M1553" s="150"/>
      <c r="N1553" s="150"/>
      <c r="O1553" s="150"/>
      <c r="P1553" s="150"/>
      <c r="Q1553" s="150"/>
      <c r="R1553" s="150"/>
      <c r="S1553" s="150"/>
      <c r="T1553" s="150"/>
      <c r="U1553" s="150"/>
      <c r="V1553" s="150"/>
      <c r="W1553" s="150"/>
      <c r="X1553" s="164"/>
    </row>
    <row r="1554" spans="2:24" x14ac:dyDescent="0.25">
      <c r="B1554" s="186"/>
      <c r="C1554" s="150"/>
      <c r="D1554" s="150"/>
      <c r="E1554" s="150"/>
      <c r="F1554" s="150"/>
      <c r="G1554" s="150"/>
      <c r="H1554" s="150"/>
      <c r="I1554" s="150"/>
      <c r="J1554" s="150"/>
      <c r="K1554" s="150"/>
      <c r="L1554" s="150"/>
      <c r="M1554" s="150"/>
      <c r="N1554" s="150"/>
      <c r="O1554" s="150"/>
      <c r="P1554" s="150"/>
      <c r="Q1554" s="150"/>
      <c r="R1554" s="150"/>
      <c r="S1554" s="150"/>
      <c r="T1554" s="150"/>
      <c r="U1554" s="150"/>
      <c r="V1554" s="150"/>
      <c r="W1554" s="150"/>
      <c r="X1554" s="164"/>
    </row>
    <row r="1555" spans="2:24" x14ac:dyDescent="0.25">
      <c r="B1555" s="186"/>
      <c r="C1555" s="150"/>
      <c r="D1555" s="150"/>
      <c r="E1555" s="150"/>
      <c r="F1555" s="150"/>
      <c r="G1555" s="150"/>
      <c r="H1555" s="150"/>
      <c r="I1555" s="150"/>
      <c r="J1555" s="150"/>
      <c r="K1555" s="150"/>
      <c r="L1555" s="150"/>
      <c r="M1555" s="150"/>
      <c r="N1555" s="150"/>
      <c r="O1555" s="150"/>
      <c r="P1555" s="150"/>
      <c r="Q1555" s="150"/>
      <c r="R1555" s="150"/>
      <c r="S1555" s="150"/>
      <c r="T1555" s="150"/>
      <c r="U1555" s="150"/>
      <c r="V1555" s="150"/>
      <c r="W1555" s="150"/>
      <c r="X1555" s="164"/>
    </row>
    <row r="1556" spans="2:24" x14ac:dyDescent="0.25">
      <c r="B1556" s="186"/>
      <c r="C1556" s="150"/>
      <c r="D1556" s="150"/>
      <c r="E1556" s="150"/>
      <c r="F1556" s="150"/>
      <c r="G1556" s="150"/>
      <c r="H1556" s="150"/>
      <c r="I1556" s="150"/>
      <c r="J1556" s="150"/>
      <c r="K1556" s="150"/>
      <c r="L1556" s="150"/>
      <c r="M1556" s="150"/>
      <c r="N1556" s="150"/>
      <c r="O1556" s="150"/>
      <c r="P1556" s="150"/>
      <c r="Q1556" s="150"/>
      <c r="R1556" s="150"/>
      <c r="S1556" s="150"/>
      <c r="T1556" s="150"/>
      <c r="U1556" s="150"/>
      <c r="V1556" s="150"/>
      <c r="W1556" s="150"/>
      <c r="X1556" s="164"/>
    </row>
    <row r="1557" spans="2:24" x14ac:dyDescent="0.25">
      <c r="B1557" s="186"/>
      <c r="C1557" s="150"/>
      <c r="D1557" s="150"/>
      <c r="E1557" s="150"/>
      <c r="F1557" s="150"/>
      <c r="G1557" s="150"/>
      <c r="H1557" s="150"/>
      <c r="I1557" s="150"/>
      <c r="J1557" s="150"/>
      <c r="K1557" s="150"/>
      <c r="L1557" s="150"/>
      <c r="M1557" s="150"/>
      <c r="N1557" s="150"/>
      <c r="O1557" s="150"/>
      <c r="P1557" s="150"/>
      <c r="Q1557" s="150"/>
      <c r="R1557" s="150"/>
      <c r="S1557" s="150"/>
      <c r="T1557" s="150"/>
      <c r="U1557" s="150"/>
      <c r="V1557" s="150"/>
      <c r="W1557" s="150"/>
      <c r="X1557" s="164"/>
    </row>
    <row r="1558" spans="2:24" x14ac:dyDescent="0.25">
      <c r="B1558" s="186"/>
      <c r="C1558" s="150"/>
      <c r="D1558" s="150"/>
      <c r="E1558" s="150"/>
      <c r="F1558" s="150"/>
      <c r="G1558" s="150"/>
      <c r="H1558" s="150"/>
      <c r="I1558" s="150"/>
      <c r="J1558" s="150"/>
      <c r="K1558" s="150"/>
      <c r="L1558" s="150"/>
      <c r="M1558" s="150"/>
      <c r="N1558" s="150"/>
      <c r="O1558" s="150"/>
      <c r="P1558" s="150"/>
      <c r="Q1558" s="150"/>
      <c r="R1558" s="150"/>
      <c r="S1558" s="150"/>
      <c r="T1558" s="150"/>
      <c r="U1558" s="150"/>
      <c r="V1558" s="150"/>
      <c r="W1558" s="150"/>
      <c r="X1558" s="164"/>
    </row>
    <row r="1559" spans="2:24" x14ac:dyDescent="0.25">
      <c r="B1559" s="186"/>
      <c r="C1559" s="150"/>
      <c r="D1559" s="150"/>
      <c r="E1559" s="150"/>
      <c r="F1559" s="150"/>
      <c r="G1559" s="150"/>
      <c r="H1559" s="150"/>
      <c r="I1559" s="150"/>
      <c r="J1559" s="150"/>
      <c r="K1559" s="150"/>
      <c r="L1559" s="150"/>
      <c r="M1559" s="150"/>
      <c r="N1559" s="150"/>
      <c r="O1559" s="150"/>
      <c r="P1559" s="150"/>
      <c r="Q1559" s="150"/>
      <c r="R1559" s="150"/>
      <c r="S1559" s="150"/>
      <c r="T1559" s="150"/>
      <c r="U1559" s="150"/>
      <c r="V1559" s="150"/>
      <c r="W1559" s="150"/>
      <c r="X1559" s="164"/>
    </row>
    <row r="1560" spans="2:24" x14ac:dyDescent="0.25">
      <c r="B1560" s="186"/>
      <c r="C1560" s="150"/>
      <c r="D1560" s="150"/>
      <c r="E1560" s="150"/>
      <c r="F1560" s="150"/>
      <c r="G1560" s="150"/>
      <c r="H1560" s="150"/>
      <c r="I1560" s="150"/>
      <c r="J1560" s="150"/>
      <c r="K1560" s="150"/>
      <c r="L1560" s="150"/>
      <c r="M1560" s="150"/>
      <c r="N1560" s="150"/>
      <c r="O1560" s="150"/>
      <c r="P1560" s="150"/>
      <c r="Q1560" s="150"/>
      <c r="R1560" s="150"/>
      <c r="S1560" s="150"/>
      <c r="T1560" s="150"/>
      <c r="U1560" s="150"/>
      <c r="V1560" s="150"/>
      <c r="W1560" s="150"/>
      <c r="X1560" s="164"/>
    </row>
    <row r="1561" spans="2:24" x14ac:dyDescent="0.25">
      <c r="B1561" s="186"/>
      <c r="C1561" s="150"/>
      <c r="D1561" s="150"/>
      <c r="E1561" s="150"/>
      <c r="F1561" s="150"/>
      <c r="G1561" s="150"/>
      <c r="H1561" s="150"/>
      <c r="I1561" s="150"/>
      <c r="J1561" s="150"/>
      <c r="K1561" s="150"/>
      <c r="L1561" s="150"/>
      <c r="M1561" s="150"/>
      <c r="N1561" s="150"/>
      <c r="O1561" s="150"/>
      <c r="P1561" s="150"/>
      <c r="Q1561" s="150"/>
      <c r="R1561" s="150"/>
      <c r="S1561" s="150"/>
      <c r="T1561" s="150"/>
      <c r="U1561" s="150"/>
      <c r="V1561" s="150"/>
      <c r="W1561" s="150"/>
      <c r="X1561" s="164"/>
    </row>
    <row r="1562" spans="2:24" x14ac:dyDescent="0.25">
      <c r="B1562" s="186"/>
      <c r="C1562" s="150"/>
      <c r="D1562" s="150"/>
      <c r="E1562" s="150"/>
      <c r="F1562" s="150"/>
      <c r="G1562" s="150"/>
      <c r="H1562" s="150"/>
      <c r="I1562" s="150"/>
      <c r="J1562" s="150"/>
      <c r="K1562" s="150"/>
      <c r="L1562" s="150"/>
      <c r="M1562" s="150"/>
      <c r="N1562" s="150"/>
      <c r="O1562" s="150"/>
      <c r="P1562" s="150"/>
      <c r="Q1562" s="150"/>
      <c r="R1562" s="150"/>
      <c r="S1562" s="150"/>
      <c r="T1562" s="150"/>
      <c r="U1562" s="150"/>
      <c r="V1562" s="150"/>
      <c r="W1562" s="150"/>
      <c r="X1562" s="164"/>
    </row>
    <row r="1563" spans="2:24" x14ac:dyDescent="0.25">
      <c r="B1563" s="186"/>
      <c r="C1563" s="150"/>
      <c r="D1563" s="150"/>
      <c r="E1563" s="150"/>
      <c r="F1563" s="150"/>
      <c r="G1563" s="150"/>
      <c r="H1563" s="150"/>
      <c r="I1563" s="150"/>
      <c r="J1563" s="150"/>
      <c r="K1563" s="150"/>
      <c r="L1563" s="150"/>
      <c r="M1563" s="150"/>
      <c r="N1563" s="150"/>
      <c r="O1563" s="150"/>
      <c r="P1563" s="150"/>
      <c r="Q1563" s="150"/>
      <c r="R1563" s="150"/>
      <c r="S1563" s="150"/>
      <c r="T1563" s="150"/>
      <c r="U1563" s="150"/>
      <c r="V1563" s="150"/>
      <c r="W1563" s="150"/>
      <c r="X1563" s="164"/>
    </row>
    <row r="1564" spans="2:24" x14ac:dyDescent="0.25">
      <c r="B1564" s="186"/>
      <c r="C1564" s="150"/>
      <c r="D1564" s="150"/>
      <c r="E1564" s="150"/>
      <c r="F1564" s="150"/>
      <c r="G1564" s="150"/>
      <c r="H1564" s="150"/>
      <c r="I1564" s="150"/>
      <c r="J1564" s="150"/>
      <c r="K1564" s="150"/>
      <c r="L1564" s="150"/>
      <c r="M1564" s="150"/>
      <c r="N1564" s="150"/>
      <c r="O1564" s="150"/>
      <c r="P1564" s="150"/>
      <c r="Q1564" s="150"/>
      <c r="R1564" s="150"/>
      <c r="S1564" s="150"/>
      <c r="T1564" s="150"/>
      <c r="U1564" s="150"/>
      <c r="V1564" s="150"/>
      <c r="W1564" s="150"/>
      <c r="X1564" s="164"/>
    </row>
    <row r="1565" spans="2:24" x14ac:dyDescent="0.25">
      <c r="B1565" s="186"/>
      <c r="C1565" s="150"/>
      <c r="D1565" s="150"/>
      <c r="E1565" s="150"/>
      <c r="F1565" s="150"/>
      <c r="G1565" s="150"/>
      <c r="H1565" s="150"/>
      <c r="I1565" s="150"/>
      <c r="J1565" s="150"/>
      <c r="K1565" s="150"/>
      <c r="L1565" s="150"/>
      <c r="M1565" s="150"/>
      <c r="N1565" s="150"/>
      <c r="O1565" s="150"/>
      <c r="P1565" s="150"/>
      <c r="Q1565" s="150"/>
      <c r="R1565" s="150"/>
      <c r="S1565" s="150"/>
      <c r="T1565" s="150"/>
      <c r="U1565" s="150"/>
      <c r="V1565" s="150"/>
      <c r="W1565" s="150"/>
      <c r="X1565" s="164"/>
    </row>
    <row r="1566" spans="2:24" x14ac:dyDescent="0.25">
      <c r="B1566" s="186"/>
      <c r="C1566" s="150"/>
      <c r="D1566" s="150"/>
      <c r="E1566" s="150"/>
      <c r="F1566" s="150"/>
      <c r="G1566" s="150"/>
      <c r="H1566" s="150"/>
      <c r="I1566" s="150"/>
      <c r="J1566" s="150"/>
      <c r="K1566" s="150"/>
      <c r="L1566" s="150"/>
      <c r="M1566" s="150"/>
      <c r="N1566" s="150"/>
      <c r="O1566" s="150"/>
      <c r="P1566" s="150"/>
      <c r="Q1566" s="150"/>
      <c r="R1566" s="150"/>
      <c r="S1566" s="150"/>
      <c r="T1566" s="150"/>
      <c r="U1566" s="150"/>
      <c r="V1566" s="150"/>
      <c r="W1566" s="150"/>
      <c r="X1566" s="164"/>
    </row>
    <row r="1567" spans="2:24" x14ac:dyDescent="0.25">
      <c r="B1567" s="186"/>
      <c r="C1567" s="150"/>
      <c r="D1567" s="150"/>
      <c r="E1567" s="150"/>
      <c r="F1567" s="150"/>
      <c r="G1567" s="150"/>
      <c r="H1567" s="150"/>
      <c r="I1567" s="150"/>
      <c r="J1567" s="150"/>
      <c r="K1567" s="150"/>
      <c r="L1567" s="150"/>
      <c r="M1567" s="150"/>
      <c r="N1567" s="150"/>
      <c r="O1567" s="150"/>
      <c r="P1567" s="150"/>
      <c r="Q1567" s="150"/>
      <c r="R1567" s="150"/>
      <c r="S1567" s="150"/>
      <c r="T1567" s="150"/>
      <c r="U1567" s="150"/>
      <c r="V1567" s="150"/>
      <c r="W1567" s="150"/>
      <c r="X1567" s="164"/>
    </row>
    <row r="1568" spans="2:24" x14ac:dyDescent="0.25">
      <c r="B1568" s="186"/>
      <c r="C1568" s="150"/>
      <c r="D1568" s="150"/>
      <c r="E1568" s="150"/>
      <c r="F1568" s="150"/>
      <c r="G1568" s="150"/>
      <c r="H1568" s="150"/>
      <c r="I1568" s="150"/>
      <c r="J1568" s="150"/>
      <c r="K1568" s="150"/>
      <c r="L1568" s="150"/>
      <c r="M1568" s="150"/>
      <c r="N1568" s="150"/>
      <c r="O1568" s="150"/>
      <c r="P1568" s="150"/>
      <c r="Q1568" s="150"/>
      <c r="R1568" s="150"/>
      <c r="S1568" s="150"/>
      <c r="T1568" s="150"/>
      <c r="U1568" s="150"/>
      <c r="V1568" s="150"/>
      <c r="W1568" s="150"/>
      <c r="X1568" s="164"/>
    </row>
    <row r="1569" spans="2:24" x14ac:dyDescent="0.25">
      <c r="B1569" s="186"/>
      <c r="C1569" s="150"/>
      <c r="D1569" s="150"/>
      <c r="E1569" s="150"/>
      <c r="F1569" s="150"/>
      <c r="G1569" s="150"/>
      <c r="H1569" s="150"/>
      <c r="I1569" s="150"/>
      <c r="J1569" s="150"/>
      <c r="K1569" s="150"/>
      <c r="L1569" s="150"/>
      <c r="M1569" s="150"/>
      <c r="N1569" s="150"/>
      <c r="O1569" s="150"/>
      <c r="P1569" s="150"/>
      <c r="Q1569" s="150"/>
      <c r="R1569" s="150"/>
      <c r="S1569" s="150"/>
      <c r="T1569" s="150"/>
      <c r="U1569" s="150"/>
      <c r="V1569" s="150"/>
      <c r="W1569" s="150"/>
      <c r="X1569" s="164"/>
    </row>
    <row r="1570" spans="2:24" x14ac:dyDescent="0.25">
      <c r="B1570" s="186"/>
      <c r="C1570" s="150"/>
      <c r="D1570" s="150"/>
      <c r="E1570" s="150"/>
      <c r="F1570" s="150"/>
      <c r="G1570" s="150"/>
      <c r="H1570" s="150"/>
      <c r="I1570" s="150"/>
      <c r="J1570" s="150"/>
      <c r="K1570" s="150"/>
      <c r="L1570" s="150"/>
      <c r="M1570" s="150"/>
      <c r="N1570" s="150"/>
      <c r="O1570" s="150"/>
      <c r="P1570" s="150"/>
      <c r="Q1570" s="150"/>
      <c r="R1570" s="150"/>
      <c r="S1570" s="150"/>
      <c r="T1570" s="150"/>
      <c r="U1570" s="150"/>
      <c r="V1570" s="150"/>
      <c r="W1570" s="150"/>
      <c r="X1570" s="164"/>
    </row>
    <row r="1571" spans="2:24" x14ac:dyDescent="0.25">
      <c r="B1571" s="186"/>
      <c r="C1571" s="150"/>
      <c r="D1571" s="150"/>
      <c r="E1571" s="150"/>
      <c r="F1571" s="150"/>
      <c r="G1571" s="150"/>
      <c r="H1571" s="150"/>
      <c r="I1571" s="150"/>
      <c r="J1571" s="150"/>
      <c r="K1571" s="150"/>
      <c r="L1571" s="150"/>
      <c r="M1571" s="150"/>
      <c r="N1571" s="150"/>
      <c r="O1571" s="150"/>
      <c r="P1571" s="150"/>
      <c r="Q1571" s="150"/>
      <c r="R1571" s="150"/>
      <c r="S1571" s="150"/>
      <c r="T1571" s="150"/>
      <c r="U1571" s="150"/>
      <c r="V1571" s="150"/>
      <c r="W1571" s="150"/>
      <c r="X1571" s="164"/>
    </row>
    <row r="1572" spans="2:24" x14ac:dyDescent="0.25">
      <c r="B1572" s="186"/>
      <c r="C1572" s="150"/>
      <c r="D1572" s="150"/>
      <c r="E1572" s="150"/>
      <c r="F1572" s="150"/>
      <c r="G1572" s="150"/>
      <c r="H1572" s="150"/>
      <c r="I1572" s="150"/>
      <c r="J1572" s="150"/>
      <c r="K1572" s="150"/>
      <c r="L1572" s="150"/>
      <c r="M1572" s="150"/>
      <c r="N1572" s="150"/>
      <c r="O1572" s="150"/>
      <c r="P1572" s="150"/>
      <c r="Q1572" s="150"/>
      <c r="R1572" s="150"/>
      <c r="S1572" s="150"/>
      <c r="T1572" s="150"/>
      <c r="U1572" s="150"/>
      <c r="V1572" s="150"/>
      <c r="W1572" s="150"/>
      <c r="X1572" s="164"/>
    </row>
    <row r="1573" spans="2:24" x14ac:dyDescent="0.25">
      <c r="B1573" s="186"/>
      <c r="C1573" s="150"/>
      <c r="D1573" s="150"/>
      <c r="E1573" s="150"/>
      <c r="F1573" s="150"/>
      <c r="G1573" s="150"/>
      <c r="H1573" s="150"/>
      <c r="I1573" s="150"/>
      <c r="J1573" s="150"/>
      <c r="K1573" s="150"/>
      <c r="L1573" s="150"/>
      <c r="M1573" s="150"/>
      <c r="N1573" s="150"/>
      <c r="O1573" s="150"/>
      <c r="P1573" s="150"/>
      <c r="Q1573" s="150"/>
      <c r="R1573" s="150"/>
      <c r="S1573" s="150"/>
      <c r="T1573" s="150"/>
      <c r="U1573" s="150"/>
      <c r="V1573" s="150"/>
      <c r="W1573" s="150"/>
      <c r="X1573" s="164"/>
    </row>
    <row r="1574" spans="2:24" x14ac:dyDescent="0.25">
      <c r="B1574" s="186"/>
      <c r="C1574" s="150"/>
      <c r="D1574" s="150"/>
      <c r="E1574" s="150"/>
      <c r="F1574" s="150"/>
      <c r="G1574" s="150"/>
      <c r="H1574" s="150"/>
      <c r="I1574" s="150"/>
      <c r="J1574" s="150"/>
      <c r="K1574" s="150"/>
      <c r="L1574" s="150"/>
      <c r="M1574" s="150"/>
      <c r="N1574" s="150"/>
      <c r="O1574" s="150"/>
      <c r="P1574" s="150"/>
      <c r="Q1574" s="150"/>
      <c r="R1574" s="150"/>
      <c r="S1574" s="150"/>
      <c r="T1574" s="150"/>
      <c r="U1574" s="150"/>
      <c r="V1574" s="150"/>
      <c r="W1574" s="150"/>
      <c r="X1574" s="164"/>
    </row>
    <row r="1575" spans="2:24" x14ac:dyDescent="0.25">
      <c r="B1575" s="186"/>
      <c r="C1575" s="150"/>
      <c r="D1575" s="150"/>
      <c r="E1575" s="150"/>
      <c r="F1575" s="150"/>
      <c r="G1575" s="150"/>
      <c r="H1575" s="150"/>
      <c r="I1575" s="150"/>
      <c r="J1575" s="150"/>
      <c r="K1575" s="150"/>
      <c r="L1575" s="150"/>
      <c r="M1575" s="150"/>
      <c r="N1575" s="150"/>
      <c r="O1575" s="150"/>
      <c r="P1575" s="150"/>
      <c r="Q1575" s="150"/>
      <c r="R1575" s="150"/>
      <c r="S1575" s="150"/>
      <c r="T1575" s="150"/>
      <c r="U1575" s="150"/>
      <c r="V1575" s="150"/>
      <c r="W1575" s="150"/>
      <c r="X1575" s="164"/>
    </row>
    <row r="1576" spans="2:24" x14ac:dyDescent="0.25">
      <c r="B1576" s="186"/>
      <c r="C1576" s="150"/>
      <c r="D1576" s="150"/>
      <c r="E1576" s="150"/>
      <c r="F1576" s="150"/>
      <c r="G1576" s="150"/>
      <c r="H1576" s="150"/>
      <c r="I1576" s="150"/>
      <c r="J1576" s="150"/>
      <c r="K1576" s="150"/>
      <c r="L1576" s="150"/>
      <c r="M1576" s="150"/>
      <c r="N1576" s="150"/>
      <c r="O1576" s="150"/>
      <c r="P1576" s="150"/>
      <c r="Q1576" s="150"/>
      <c r="R1576" s="150"/>
      <c r="S1576" s="150"/>
      <c r="T1576" s="150"/>
      <c r="U1576" s="150"/>
      <c r="V1576" s="150"/>
      <c r="W1576" s="150"/>
      <c r="X1576" s="164"/>
    </row>
    <row r="1577" spans="2:24" x14ac:dyDescent="0.25">
      <c r="B1577" s="186"/>
      <c r="C1577" s="150"/>
      <c r="D1577" s="150"/>
      <c r="E1577" s="150"/>
      <c r="F1577" s="150"/>
      <c r="G1577" s="150"/>
      <c r="H1577" s="150"/>
      <c r="I1577" s="150"/>
      <c r="J1577" s="150"/>
      <c r="K1577" s="150"/>
      <c r="L1577" s="150"/>
      <c r="M1577" s="150"/>
      <c r="N1577" s="150"/>
      <c r="O1577" s="150"/>
      <c r="P1577" s="150"/>
      <c r="Q1577" s="150"/>
      <c r="R1577" s="150"/>
      <c r="S1577" s="150"/>
      <c r="T1577" s="150"/>
      <c r="U1577" s="150"/>
      <c r="V1577" s="150"/>
      <c r="W1577" s="150"/>
      <c r="X1577" s="164"/>
    </row>
    <row r="1578" spans="2:24" x14ac:dyDescent="0.25">
      <c r="B1578" s="186"/>
      <c r="C1578" s="150"/>
      <c r="D1578" s="150"/>
      <c r="E1578" s="150"/>
      <c r="F1578" s="150"/>
      <c r="G1578" s="150"/>
      <c r="H1578" s="150"/>
      <c r="I1578" s="150"/>
      <c r="J1578" s="150"/>
      <c r="K1578" s="150"/>
      <c r="L1578" s="150"/>
      <c r="M1578" s="150"/>
      <c r="N1578" s="150"/>
      <c r="O1578" s="150"/>
      <c r="P1578" s="150"/>
      <c r="Q1578" s="150"/>
      <c r="R1578" s="150"/>
      <c r="S1578" s="150"/>
      <c r="T1578" s="150"/>
      <c r="U1578" s="150"/>
      <c r="V1578" s="150"/>
      <c r="W1578" s="150"/>
      <c r="X1578" s="164"/>
    </row>
    <row r="1579" spans="2:24" x14ac:dyDescent="0.25">
      <c r="B1579" s="186"/>
      <c r="C1579" s="150"/>
      <c r="D1579" s="150"/>
      <c r="E1579" s="150"/>
      <c r="F1579" s="150"/>
      <c r="G1579" s="150"/>
      <c r="H1579" s="150"/>
      <c r="I1579" s="150"/>
      <c r="J1579" s="150"/>
      <c r="K1579" s="150"/>
      <c r="L1579" s="150"/>
      <c r="M1579" s="150"/>
      <c r="N1579" s="150"/>
      <c r="O1579" s="150"/>
      <c r="P1579" s="150"/>
      <c r="Q1579" s="150"/>
      <c r="R1579" s="150"/>
      <c r="S1579" s="150"/>
      <c r="T1579" s="150"/>
      <c r="U1579" s="150"/>
      <c r="V1579" s="150"/>
      <c r="W1579" s="150"/>
      <c r="X1579" s="164"/>
    </row>
    <row r="1580" spans="2:24" x14ac:dyDescent="0.25">
      <c r="B1580" s="186"/>
      <c r="C1580" s="150"/>
      <c r="D1580" s="150"/>
      <c r="E1580" s="150"/>
      <c r="F1580" s="150"/>
      <c r="G1580" s="150"/>
      <c r="H1580" s="150"/>
      <c r="I1580" s="150"/>
      <c r="J1580" s="150"/>
      <c r="K1580" s="150"/>
      <c r="L1580" s="150"/>
      <c r="M1580" s="150"/>
      <c r="N1580" s="150"/>
      <c r="O1580" s="150"/>
      <c r="P1580" s="150"/>
      <c r="Q1580" s="150"/>
      <c r="R1580" s="150"/>
      <c r="S1580" s="150"/>
      <c r="T1580" s="150"/>
      <c r="U1580" s="150"/>
      <c r="V1580" s="150"/>
      <c r="W1580" s="150"/>
      <c r="X1580" s="164"/>
    </row>
    <row r="1581" spans="2:24" x14ac:dyDescent="0.25">
      <c r="B1581" s="186"/>
      <c r="C1581" s="150"/>
      <c r="D1581" s="150"/>
      <c r="E1581" s="150"/>
      <c r="F1581" s="150"/>
      <c r="G1581" s="150"/>
      <c r="H1581" s="150"/>
      <c r="I1581" s="150"/>
      <c r="J1581" s="150"/>
      <c r="K1581" s="150"/>
      <c r="L1581" s="150"/>
      <c r="M1581" s="150"/>
      <c r="N1581" s="150"/>
      <c r="O1581" s="150"/>
      <c r="P1581" s="150"/>
      <c r="Q1581" s="150"/>
      <c r="R1581" s="150"/>
      <c r="S1581" s="150"/>
      <c r="T1581" s="150"/>
      <c r="U1581" s="150"/>
      <c r="V1581" s="150"/>
      <c r="W1581" s="150"/>
      <c r="X1581" s="164"/>
    </row>
    <row r="1582" spans="2:24" x14ac:dyDescent="0.25">
      <c r="B1582" s="186"/>
      <c r="C1582" s="150"/>
      <c r="D1582" s="150"/>
      <c r="E1582" s="150"/>
      <c r="F1582" s="150"/>
      <c r="G1582" s="150"/>
      <c r="H1582" s="150"/>
      <c r="I1582" s="150"/>
      <c r="J1582" s="150"/>
      <c r="K1582" s="150"/>
      <c r="L1582" s="150"/>
      <c r="M1582" s="150"/>
      <c r="N1582" s="150"/>
      <c r="O1582" s="150"/>
      <c r="P1582" s="150"/>
      <c r="Q1582" s="150"/>
      <c r="R1582" s="150"/>
      <c r="S1582" s="150"/>
      <c r="T1582" s="150"/>
      <c r="U1582" s="150"/>
      <c r="V1582" s="150"/>
      <c r="W1582" s="150"/>
      <c r="X1582" s="164"/>
    </row>
    <row r="1583" spans="2:24" x14ac:dyDescent="0.25">
      <c r="B1583" s="186"/>
      <c r="C1583" s="150"/>
      <c r="D1583" s="150"/>
      <c r="E1583" s="150"/>
      <c r="F1583" s="150"/>
      <c r="G1583" s="150"/>
      <c r="H1583" s="150"/>
      <c r="I1583" s="150"/>
      <c r="J1583" s="150"/>
      <c r="K1583" s="150"/>
      <c r="L1583" s="150"/>
      <c r="M1583" s="150"/>
      <c r="N1583" s="150"/>
      <c r="O1583" s="150"/>
      <c r="P1583" s="150"/>
      <c r="Q1583" s="150"/>
      <c r="R1583" s="150"/>
      <c r="S1583" s="150"/>
      <c r="T1583" s="150"/>
      <c r="U1583" s="150"/>
      <c r="V1583" s="150"/>
      <c r="W1583" s="150"/>
      <c r="X1583" s="164"/>
    </row>
    <row r="1584" spans="2:24" x14ac:dyDescent="0.25">
      <c r="B1584" s="186"/>
      <c r="C1584" s="150"/>
      <c r="D1584" s="150"/>
      <c r="E1584" s="150"/>
      <c r="F1584" s="150"/>
      <c r="G1584" s="150"/>
      <c r="H1584" s="150"/>
      <c r="I1584" s="150"/>
      <c r="J1584" s="150"/>
      <c r="K1584" s="150"/>
      <c r="L1584" s="150"/>
      <c r="M1584" s="150"/>
      <c r="N1584" s="150"/>
      <c r="O1584" s="150"/>
      <c r="P1584" s="150"/>
      <c r="Q1584" s="150"/>
      <c r="R1584" s="150"/>
      <c r="S1584" s="150"/>
      <c r="T1584" s="150"/>
      <c r="U1584" s="150"/>
      <c r="V1584" s="150"/>
      <c r="W1584" s="150"/>
      <c r="X1584" s="164"/>
    </row>
    <row r="1585" spans="2:24" x14ac:dyDescent="0.25">
      <c r="B1585" s="186"/>
      <c r="C1585" s="150"/>
      <c r="D1585" s="150"/>
      <c r="E1585" s="150"/>
      <c r="F1585" s="150"/>
      <c r="G1585" s="150"/>
      <c r="H1585" s="150"/>
      <c r="I1585" s="150"/>
      <c r="J1585" s="150"/>
      <c r="K1585" s="150"/>
      <c r="L1585" s="150"/>
      <c r="M1585" s="150"/>
      <c r="N1585" s="150"/>
      <c r="O1585" s="150"/>
      <c r="P1585" s="150"/>
      <c r="Q1585" s="150"/>
      <c r="R1585" s="150"/>
      <c r="S1585" s="150"/>
      <c r="T1585" s="150"/>
      <c r="U1585" s="150"/>
      <c r="V1585" s="150"/>
      <c r="W1585" s="150"/>
      <c r="X1585" s="164"/>
    </row>
    <row r="1586" spans="2:24" x14ac:dyDescent="0.25">
      <c r="B1586" s="186"/>
      <c r="C1586" s="150"/>
      <c r="D1586" s="150"/>
      <c r="E1586" s="150"/>
      <c r="F1586" s="150"/>
      <c r="G1586" s="150"/>
      <c r="H1586" s="150"/>
      <c r="I1586" s="150"/>
      <c r="J1586" s="150"/>
      <c r="K1586" s="150"/>
      <c r="L1586" s="150"/>
      <c r="M1586" s="150"/>
      <c r="N1586" s="150"/>
      <c r="O1586" s="150"/>
      <c r="P1586" s="150"/>
      <c r="Q1586" s="150"/>
      <c r="R1586" s="150"/>
      <c r="S1586" s="150"/>
      <c r="T1586" s="150"/>
      <c r="U1586" s="150"/>
      <c r="V1586" s="150"/>
      <c r="W1586" s="150"/>
      <c r="X1586" s="164"/>
    </row>
    <row r="1587" spans="2:24" x14ac:dyDescent="0.25">
      <c r="B1587" s="186"/>
      <c r="C1587" s="150"/>
      <c r="D1587" s="150"/>
      <c r="E1587" s="150"/>
      <c r="F1587" s="150"/>
      <c r="G1587" s="150"/>
      <c r="H1587" s="150"/>
      <c r="I1587" s="150"/>
      <c r="J1587" s="150"/>
      <c r="K1587" s="150"/>
      <c r="L1587" s="150"/>
      <c r="M1587" s="150"/>
      <c r="N1587" s="150"/>
      <c r="O1587" s="150"/>
      <c r="P1587" s="150"/>
      <c r="Q1587" s="150"/>
      <c r="R1587" s="150"/>
      <c r="S1587" s="150"/>
      <c r="T1587" s="150"/>
      <c r="U1587" s="150"/>
      <c r="V1587" s="150"/>
      <c r="W1587" s="150"/>
      <c r="X1587" s="164"/>
    </row>
    <row r="1588" spans="2:24" x14ac:dyDescent="0.25">
      <c r="B1588" s="186"/>
      <c r="C1588" s="150"/>
      <c r="D1588" s="150"/>
      <c r="E1588" s="150"/>
      <c r="F1588" s="150"/>
      <c r="G1588" s="150"/>
      <c r="H1588" s="150"/>
      <c r="I1588" s="150"/>
      <c r="J1588" s="150"/>
      <c r="K1588" s="150"/>
      <c r="L1588" s="150"/>
      <c r="M1588" s="150"/>
      <c r="N1588" s="150"/>
      <c r="O1588" s="150"/>
      <c r="P1588" s="150"/>
      <c r="Q1588" s="150"/>
      <c r="R1588" s="150"/>
      <c r="S1588" s="150"/>
      <c r="T1588" s="150"/>
      <c r="U1588" s="150"/>
      <c r="V1588" s="150"/>
      <c r="W1588" s="150"/>
      <c r="X1588" s="164"/>
    </row>
    <row r="1589" spans="2:24" x14ac:dyDescent="0.25">
      <c r="B1589" s="186"/>
      <c r="C1589" s="150"/>
      <c r="D1589" s="150"/>
      <c r="E1589" s="150"/>
      <c r="F1589" s="150"/>
      <c r="G1589" s="150"/>
      <c r="H1589" s="150"/>
      <c r="I1589" s="150"/>
      <c r="J1589" s="150"/>
      <c r="K1589" s="150"/>
      <c r="L1589" s="150"/>
      <c r="M1589" s="150"/>
      <c r="N1589" s="150"/>
      <c r="O1589" s="150"/>
      <c r="P1589" s="150"/>
      <c r="Q1589" s="150"/>
      <c r="R1589" s="150"/>
      <c r="S1589" s="150"/>
      <c r="T1589" s="150"/>
      <c r="U1589" s="150"/>
      <c r="V1589" s="150"/>
      <c r="W1589" s="150"/>
      <c r="X1589" s="164"/>
    </row>
    <row r="1590" spans="2:24" x14ac:dyDescent="0.25">
      <c r="B1590" s="186"/>
      <c r="C1590" s="150"/>
      <c r="D1590" s="150"/>
      <c r="E1590" s="150"/>
      <c r="F1590" s="150"/>
      <c r="G1590" s="150"/>
      <c r="H1590" s="150"/>
      <c r="I1590" s="150"/>
      <c r="J1590" s="150"/>
      <c r="K1590" s="150"/>
      <c r="L1590" s="150"/>
      <c r="M1590" s="150"/>
      <c r="N1590" s="150"/>
      <c r="O1590" s="150"/>
      <c r="P1590" s="150"/>
      <c r="Q1590" s="150"/>
      <c r="R1590" s="150"/>
      <c r="S1590" s="150"/>
      <c r="T1590" s="150"/>
      <c r="U1590" s="150"/>
      <c r="V1590" s="150"/>
      <c r="W1590" s="150"/>
      <c r="X1590" s="164"/>
    </row>
    <row r="1591" spans="2:24" x14ac:dyDescent="0.25">
      <c r="B1591" s="186"/>
      <c r="C1591" s="150"/>
      <c r="D1591" s="150"/>
      <c r="E1591" s="150"/>
      <c r="F1591" s="150"/>
      <c r="G1591" s="150"/>
      <c r="H1591" s="150"/>
      <c r="I1591" s="150"/>
      <c r="J1591" s="150"/>
      <c r="K1591" s="150"/>
      <c r="L1591" s="150"/>
      <c r="M1591" s="150"/>
      <c r="N1591" s="150"/>
      <c r="O1591" s="150"/>
      <c r="P1591" s="150"/>
      <c r="Q1591" s="150"/>
      <c r="R1591" s="150"/>
      <c r="S1591" s="150"/>
      <c r="T1591" s="150"/>
      <c r="U1591" s="150"/>
      <c r="V1591" s="150"/>
      <c r="W1591" s="150"/>
      <c r="X1591" s="164"/>
    </row>
    <row r="1592" spans="2:24" x14ac:dyDescent="0.25">
      <c r="B1592" s="186"/>
      <c r="C1592" s="150"/>
      <c r="D1592" s="150"/>
      <c r="E1592" s="150"/>
      <c r="F1592" s="150"/>
      <c r="G1592" s="150"/>
      <c r="H1592" s="150"/>
      <c r="I1592" s="150"/>
      <c r="J1592" s="150"/>
      <c r="K1592" s="150"/>
      <c r="L1592" s="150"/>
      <c r="M1592" s="150"/>
      <c r="N1592" s="150"/>
      <c r="O1592" s="150"/>
      <c r="P1592" s="150"/>
      <c r="Q1592" s="150"/>
      <c r="R1592" s="150"/>
      <c r="S1592" s="150"/>
      <c r="T1592" s="150"/>
      <c r="U1592" s="150"/>
      <c r="V1592" s="150"/>
      <c r="W1592" s="150"/>
      <c r="X1592" s="164"/>
    </row>
    <row r="1593" spans="2:24" x14ac:dyDescent="0.25">
      <c r="B1593" s="186"/>
      <c r="C1593" s="150"/>
      <c r="D1593" s="150"/>
      <c r="E1593" s="150"/>
      <c r="F1593" s="150"/>
      <c r="G1593" s="150"/>
      <c r="H1593" s="150"/>
      <c r="I1593" s="150"/>
      <c r="J1593" s="150"/>
      <c r="K1593" s="150"/>
      <c r="L1593" s="150"/>
      <c r="M1593" s="150"/>
      <c r="N1593" s="150"/>
      <c r="O1593" s="150"/>
      <c r="P1593" s="150"/>
      <c r="Q1593" s="150"/>
      <c r="R1593" s="150"/>
      <c r="S1593" s="150"/>
      <c r="T1593" s="150"/>
      <c r="U1593" s="150"/>
      <c r="V1593" s="150"/>
      <c r="W1593" s="150"/>
      <c r="X1593" s="164"/>
    </row>
    <row r="1594" spans="2:24" x14ac:dyDescent="0.25">
      <c r="B1594" s="186"/>
      <c r="C1594" s="150"/>
      <c r="D1594" s="150"/>
      <c r="E1594" s="150"/>
      <c r="F1594" s="150"/>
      <c r="G1594" s="150"/>
      <c r="H1594" s="150"/>
      <c r="I1594" s="150"/>
      <c r="J1594" s="150"/>
      <c r="K1594" s="150"/>
      <c r="L1594" s="150"/>
      <c r="M1594" s="150"/>
      <c r="N1594" s="150"/>
      <c r="O1594" s="150"/>
      <c r="P1594" s="150"/>
      <c r="Q1594" s="150"/>
      <c r="R1594" s="150"/>
      <c r="S1594" s="150"/>
      <c r="T1594" s="150"/>
      <c r="U1594" s="150"/>
      <c r="V1594" s="150"/>
      <c r="W1594" s="150"/>
      <c r="X1594" s="164"/>
    </row>
    <row r="1595" spans="2:24" x14ac:dyDescent="0.25">
      <c r="B1595" s="186"/>
      <c r="C1595" s="150"/>
      <c r="D1595" s="150"/>
      <c r="E1595" s="150"/>
      <c r="F1595" s="150"/>
      <c r="G1595" s="150"/>
      <c r="H1595" s="150"/>
      <c r="I1595" s="150"/>
      <c r="J1595" s="150"/>
      <c r="K1595" s="150"/>
      <c r="L1595" s="150"/>
      <c r="M1595" s="150"/>
      <c r="N1595" s="150"/>
      <c r="O1595" s="150"/>
      <c r="P1595" s="150"/>
      <c r="Q1595" s="150"/>
      <c r="R1595" s="150"/>
      <c r="S1595" s="150"/>
      <c r="T1595" s="150"/>
      <c r="U1595" s="150"/>
      <c r="V1595" s="150"/>
      <c r="W1595" s="150"/>
      <c r="X1595" s="164"/>
    </row>
    <row r="1596" spans="2:24" x14ac:dyDescent="0.25">
      <c r="B1596" s="186"/>
      <c r="C1596" s="150"/>
      <c r="D1596" s="150"/>
      <c r="E1596" s="150"/>
      <c r="F1596" s="150"/>
      <c r="G1596" s="150"/>
      <c r="H1596" s="150"/>
      <c r="I1596" s="150"/>
      <c r="J1596" s="150"/>
      <c r="K1596" s="150"/>
      <c r="L1596" s="150"/>
      <c r="M1596" s="150"/>
      <c r="N1596" s="150"/>
      <c r="O1596" s="150"/>
      <c r="P1596" s="150"/>
      <c r="Q1596" s="150"/>
      <c r="R1596" s="150"/>
      <c r="S1596" s="150"/>
      <c r="T1596" s="150"/>
      <c r="U1596" s="150"/>
      <c r="V1596" s="150"/>
      <c r="W1596" s="150"/>
      <c r="X1596" s="164"/>
    </row>
    <row r="1597" spans="2:24" x14ac:dyDescent="0.25">
      <c r="B1597" s="186"/>
      <c r="C1597" s="150"/>
      <c r="D1597" s="150"/>
      <c r="E1597" s="150"/>
      <c r="F1597" s="150"/>
      <c r="G1597" s="150"/>
      <c r="H1597" s="150"/>
      <c r="I1597" s="150"/>
      <c r="J1597" s="150"/>
      <c r="K1597" s="150"/>
      <c r="L1597" s="150"/>
      <c r="M1597" s="150"/>
      <c r="N1597" s="150"/>
      <c r="O1597" s="150"/>
      <c r="P1597" s="150"/>
      <c r="Q1597" s="150"/>
      <c r="R1597" s="150"/>
      <c r="S1597" s="150"/>
      <c r="T1597" s="150"/>
      <c r="U1597" s="150"/>
      <c r="V1597" s="150"/>
      <c r="W1597" s="150"/>
      <c r="X1597" s="164"/>
    </row>
    <row r="1598" spans="2:24" x14ac:dyDescent="0.25">
      <c r="B1598" s="186"/>
      <c r="C1598" s="150"/>
      <c r="D1598" s="150"/>
      <c r="E1598" s="150"/>
      <c r="F1598" s="150"/>
      <c r="G1598" s="150"/>
      <c r="H1598" s="150"/>
      <c r="I1598" s="150"/>
      <c r="J1598" s="150"/>
      <c r="K1598" s="150"/>
      <c r="L1598" s="150"/>
      <c r="M1598" s="150"/>
      <c r="N1598" s="150"/>
      <c r="O1598" s="150"/>
      <c r="P1598" s="150"/>
      <c r="Q1598" s="150"/>
      <c r="R1598" s="150"/>
      <c r="S1598" s="150"/>
      <c r="T1598" s="150"/>
      <c r="U1598" s="150"/>
      <c r="V1598" s="150"/>
      <c r="W1598" s="150"/>
      <c r="X1598" s="164"/>
    </row>
    <row r="1599" spans="2:24" x14ac:dyDescent="0.25">
      <c r="B1599" s="186"/>
      <c r="C1599" s="150"/>
      <c r="D1599" s="150"/>
      <c r="E1599" s="150"/>
      <c r="F1599" s="150"/>
      <c r="G1599" s="150"/>
      <c r="H1599" s="150"/>
      <c r="I1599" s="150"/>
      <c r="J1599" s="150"/>
      <c r="K1599" s="150"/>
      <c r="L1599" s="150"/>
      <c r="M1599" s="150"/>
      <c r="N1599" s="150"/>
      <c r="O1599" s="150"/>
      <c r="P1599" s="150"/>
      <c r="Q1599" s="150"/>
      <c r="R1599" s="150"/>
      <c r="S1599" s="150"/>
      <c r="T1599" s="150"/>
      <c r="U1599" s="150"/>
      <c r="V1599" s="150"/>
      <c r="W1599" s="150"/>
      <c r="X1599" s="164"/>
    </row>
    <row r="1600" spans="2:24" x14ac:dyDescent="0.25">
      <c r="B1600" s="186"/>
      <c r="C1600" s="150"/>
      <c r="D1600" s="150"/>
      <c r="E1600" s="150"/>
      <c r="F1600" s="150"/>
      <c r="G1600" s="150"/>
      <c r="H1600" s="150"/>
      <c r="I1600" s="150"/>
      <c r="J1600" s="150"/>
      <c r="K1600" s="150"/>
      <c r="L1600" s="150"/>
      <c r="M1600" s="150"/>
      <c r="N1600" s="150"/>
      <c r="O1600" s="150"/>
      <c r="P1600" s="150"/>
      <c r="Q1600" s="150"/>
      <c r="R1600" s="150"/>
      <c r="S1600" s="150"/>
      <c r="T1600" s="150"/>
      <c r="U1600" s="150"/>
      <c r="V1600" s="150"/>
      <c r="W1600" s="150"/>
      <c r="X1600" s="164"/>
    </row>
    <row r="1601" spans="2:24" x14ac:dyDescent="0.25">
      <c r="B1601" s="186"/>
      <c r="C1601" s="150"/>
      <c r="D1601" s="150"/>
      <c r="E1601" s="150"/>
      <c r="F1601" s="150"/>
      <c r="G1601" s="150"/>
      <c r="H1601" s="150"/>
      <c r="I1601" s="150"/>
      <c r="J1601" s="150"/>
      <c r="K1601" s="150"/>
      <c r="L1601" s="150"/>
      <c r="M1601" s="150"/>
      <c r="N1601" s="150"/>
      <c r="O1601" s="150"/>
      <c r="P1601" s="150"/>
      <c r="Q1601" s="150"/>
      <c r="R1601" s="150"/>
      <c r="S1601" s="150"/>
      <c r="T1601" s="150"/>
      <c r="U1601" s="150"/>
      <c r="V1601" s="150"/>
      <c r="W1601" s="150"/>
      <c r="X1601" s="164"/>
    </row>
    <row r="1602" spans="2:24" x14ac:dyDescent="0.25">
      <c r="B1602" s="186"/>
      <c r="C1602" s="150"/>
      <c r="D1602" s="150"/>
      <c r="E1602" s="150"/>
      <c r="F1602" s="150"/>
      <c r="G1602" s="150"/>
      <c r="H1602" s="150"/>
      <c r="I1602" s="150"/>
      <c r="J1602" s="150"/>
      <c r="K1602" s="150"/>
      <c r="L1602" s="150"/>
      <c r="M1602" s="150"/>
      <c r="N1602" s="150"/>
      <c r="O1602" s="150"/>
      <c r="P1602" s="150"/>
      <c r="Q1602" s="150"/>
      <c r="R1602" s="150"/>
      <c r="S1602" s="150"/>
      <c r="T1602" s="150"/>
      <c r="U1602" s="150"/>
      <c r="V1602" s="150"/>
      <c r="W1602" s="150"/>
      <c r="X1602" s="164"/>
    </row>
    <row r="1603" spans="2:24" x14ac:dyDescent="0.25">
      <c r="B1603" s="186"/>
      <c r="C1603" s="150"/>
      <c r="D1603" s="150"/>
      <c r="E1603" s="150"/>
      <c r="F1603" s="150"/>
      <c r="G1603" s="150"/>
      <c r="H1603" s="150"/>
      <c r="I1603" s="150"/>
      <c r="J1603" s="150"/>
      <c r="K1603" s="150"/>
      <c r="L1603" s="150"/>
      <c r="M1603" s="150"/>
      <c r="N1603" s="150"/>
      <c r="O1603" s="150"/>
      <c r="P1603" s="150"/>
      <c r="Q1603" s="150"/>
      <c r="R1603" s="150"/>
      <c r="S1603" s="150"/>
      <c r="T1603" s="150"/>
      <c r="U1603" s="150"/>
      <c r="V1603" s="150"/>
      <c r="W1603" s="150"/>
      <c r="X1603" s="164"/>
    </row>
    <row r="1604" spans="2:24" x14ac:dyDescent="0.25">
      <c r="B1604" s="186"/>
      <c r="C1604" s="150"/>
      <c r="D1604" s="150"/>
      <c r="E1604" s="150"/>
      <c r="F1604" s="150"/>
      <c r="G1604" s="150"/>
      <c r="H1604" s="150"/>
      <c r="I1604" s="150"/>
      <c r="J1604" s="150"/>
      <c r="K1604" s="150"/>
      <c r="L1604" s="150"/>
      <c r="M1604" s="150"/>
      <c r="N1604" s="150"/>
      <c r="O1604" s="150"/>
      <c r="P1604" s="150"/>
      <c r="Q1604" s="150"/>
      <c r="R1604" s="150"/>
      <c r="S1604" s="150"/>
      <c r="T1604" s="150"/>
      <c r="U1604" s="150"/>
      <c r="V1604" s="150"/>
      <c r="W1604" s="150"/>
      <c r="X1604" s="164"/>
    </row>
    <row r="1605" spans="2:24" x14ac:dyDescent="0.25">
      <c r="B1605" s="186"/>
      <c r="C1605" s="150"/>
      <c r="D1605" s="150"/>
      <c r="E1605" s="150"/>
      <c r="F1605" s="150"/>
      <c r="G1605" s="150"/>
      <c r="H1605" s="150"/>
      <c r="I1605" s="150"/>
      <c r="J1605" s="150"/>
      <c r="K1605" s="150"/>
      <c r="L1605" s="150"/>
      <c r="M1605" s="150"/>
      <c r="N1605" s="150"/>
      <c r="O1605" s="150"/>
      <c r="P1605" s="150"/>
      <c r="Q1605" s="150"/>
      <c r="R1605" s="150"/>
      <c r="S1605" s="150"/>
      <c r="T1605" s="150"/>
      <c r="U1605" s="150"/>
      <c r="V1605" s="150"/>
      <c r="W1605" s="150"/>
      <c r="X1605" s="164"/>
    </row>
    <row r="1606" spans="2:24" x14ac:dyDescent="0.25">
      <c r="B1606" s="186"/>
      <c r="C1606" s="150"/>
      <c r="D1606" s="150"/>
      <c r="E1606" s="150"/>
      <c r="F1606" s="150"/>
      <c r="G1606" s="150"/>
      <c r="H1606" s="150"/>
      <c r="I1606" s="150"/>
      <c r="J1606" s="150"/>
      <c r="K1606" s="150"/>
      <c r="L1606" s="150"/>
      <c r="M1606" s="150"/>
      <c r="N1606" s="150"/>
      <c r="O1606" s="150"/>
      <c r="P1606" s="150"/>
      <c r="Q1606" s="150"/>
      <c r="R1606" s="150"/>
      <c r="S1606" s="150"/>
      <c r="T1606" s="150"/>
      <c r="U1606" s="150"/>
      <c r="V1606" s="150"/>
      <c r="W1606" s="150"/>
      <c r="X1606" s="164"/>
    </row>
    <row r="1607" spans="2:24" x14ac:dyDescent="0.25">
      <c r="B1607" s="186"/>
      <c r="C1607" s="150"/>
      <c r="D1607" s="150"/>
      <c r="E1607" s="150"/>
      <c r="F1607" s="150"/>
      <c r="G1607" s="150"/>
      <c r="H1607" s="150"/>
      <c r="I1607" s="150"/>
      <c r="J1607" s="150"/>
      <c r="K1607" s="150"/>
      <c r="L1607" s="150"/>
      <c r="M1607" s="150"/>
      <c r="N1607" s="150"/>
      <c r="O1607" s="150"/>
      <c r="P1607" s="150"/>
      <c r="Q1607" s="150"/>
      <c r="R1607" s="150"/>
      <c r="S1607" s="150"/>
      <c r="T1607" s="150"/>
      <c r="U1607" s="150"/>
      <c r="V1607" s="150"/>
      <c r="W1607" s="150"/>
      <c r="X1607" s="164"/>
    </row>
    <row r="1608" spans="2:24" x14ac:dyDescent="0.25">
      <c r="B1608" s="186"/>
      <c r="C1608" s="150"/>
      <c r="D1608" s="150"/>
      <c r="E1608" s="150"/>
      <c r="F1608" s="150"/>
      <c r="G1608" s="150"/>
      <c r="H1608" s="150"/>
      <c r="I1608" s="150"/>
      <c r="J1608" s="150"/>
      <c r="K1608" s="150"/>
      <c r="L1608" s="150"/>
      <c r="M1608" s="150"/>
      <c r="N1608" s="150"/>
      <c r="O1608" s="150"/>
      <c r="P1608" s="150"/>
      <c r="Q1608" s="150"/>
      <c r="R1608" s="150"/>
      <c r="S1608" s="150"/>
      <c r="T1608" s="150"/>
      <c r="U1608" s="150"/>
      <c r="V1608" s="150"/>
      <c r="W1608" s="150"/>
      <c r="X1608" s="164"/>
    </row>
    <row r="1609" spans="2:24" x14ac:dyDescent="0.25">
      <c r="B1609" s="186"/>
      <c r="C1609" s="150"/>
      <c r="D1609" s="150"/>
      <c r="E1609" s="150"/>
      <c r="F1609" s="150"/>
      <c r="G1609" s="150"/>
      <c r="H1609" s="150"/>
      <c r="I1609" s="150"/>
      <c r="J1609" s="150"/>
      <c r="K1609" s="150"/>
      <c r="L1609" s="150"/>
      <c r="M1609" s="150"/>
      <c r="N1609" s="150"/>
      <c r="O1609" s="150"/>
      <c r="P1609" s="150"/>
      <c r="Q1609" s="150"/>
      <c r="R1609" s="150"/>
      <c r="S1609" s="150"/>
      <c r="T1609" s="150"/>
      <c r="U1609" s="150"/>
      <c r="V1609" s="150"/>
      <c r="W1609" s="150"/>
      <c r="X1609" s="164"/>
    </row>
    <row r="1610" spans="2:24" x14ac:dyDescent="0.25">
      <c r="B1610" s="186"/>
      <c r="C1610" s="150"/>
      <c r="D1610" s="150"/>
      <c r="E1610" s="150"/>
      <c r="F1610" s="150"/>
      <c r="G1610" s="150"/>
      <c r="H1610" s="150"/>
      <c r="I1610" s="150"/>
      <c r="J1610" s="150"/>
      <c r="K1610" s="150"/>
      <c r="L1610" s="150"/>
      <c r="M1610" s="150"/>
      <c r="N1610" s="150"/>
      <c r="O1610" s="150"/>
      <c r="P1610" s="150"/>
      <c r="Q1610" s="150"/>
      <c r="R1610" s="150"/>
      <c r="S1610" s="150"/>
      <c r="T1610" s="150"/>
      <c r="U1610" s="150"/>
      <c r="V1610" s="150"/>
      <c r="W1610" s="150"/>
      <c r="X1610" s="164"/>
    </row>
    <row r="1611" spans="2:24" x14ac:dyDescent="0.25">
      <c r="B1611" s="186"/>
      <c r="C1611" s="150"/>
      <c r="D1611" s="150"/>
      <c r="E1611" s="150"/>
      <c r="F1611" s="150"/>
      <c r="G1611" s="150"/>
      <c r="H1611" s="150"/>
      <c r="I1611" s="150"/>
      <c r="J1611" s="150"/>
      <c r="K1611" s="150"/>
      <c r="L1611" s="150"/>
      <c r="M1611" s="150"/>
      <c r="N1611" s="150"/>
      <c r="O1611" s="150"/>
      <c r="P1611" s="150"/>
      <c r="Q1611" s="150"/>
      <c r="R1611" s="150"/>
      <c r="S1611" s="150"/>
      <c r="T1611" s="150"/>
      <c r="U1611" s="150"/>
      <c r="V1611" s="150"/>
      <c r="W1611" s="150"/>
      <c r="X1611" s="164"/>
    </row>
    <row r="1612" spans="2:24" x14ac:dyDescent="0.25">
      <c r="B1612" s="186"/>
      <c r="C1612" s="150"/>
      <c r="D1612" s="150"/>
      <c r="E1612" s="150"/>
      <c r="F1612" s="150"/>
      <c r="G1612" s="150"/>
      <c r="H1612" s="150"/>
      <c r="I1612" s="150"/>
      <c r="J1612" s="150"/>
      <c r="K1612" s="150"/>
      <c r="L1612" s="150"/>
      <c r="M1612" s="150"/>
      <c r="N1612" s="150"/>
      <c r="O1612" s="150"/>
      <c r="P1612" s="150"/>
      <c r="Q1612" s="150"/>
      <c r="R1612" s="150"/>
      <c r="S1612" s="150"/>
      <c r="T1612" s="150"/>
      <c r="U1612" s="150"/>
      <c r="V1612" s="150"/>
      <c r="W1612" s="150"/>
      <c r="X1612" s="164"/>
    </row>
    <row r="1613" spans="2:24" x14ac:dyDescent="0.25">
      <c r="B1613" s="186"/>
      <c r="C1613" s="150"/>
      <c r="D1613" s="150"/>
      <c r="E1613" s="150"/>
      <c r="F1613" s="150"/>
      <c r="G1613" s="150"/>
      <c r="H1613" s="150"/>
      <c r="I1613" s="150"/>
      <c r="J1613" s="150"/>
      <c r="K1613" s="150"/>
      <c r="L1613" s="150"/>
      <c r="M1613" s="150"/>
      <c r="N1613" s="150"/>
      <c r="O1613" s="150"/>
      <c r="P1613" s="150"/>
      <c r="Q1613" s="150"/>
      <c r="R1613" s="150"/>
      <c r="S1613" s="150"/>
      <c r="T1613" s="150"/>
      <c r="U1613" s="150"/>
      <c r="V1613" s="150"/>
      <c r="W1613" s="150"/>
      <c r="X1613" s="164"/>
    </row>
    <row r="1614" spans="2:24" x14ac:dyDescent="0.25">
      <c r="B1614" s="186"/>
      <c r="C1614" s="150"/>
      <c r="D1614" s="150"/>
      <c r="E1614" s="150"/>
      <c r="F1614" s="150"/>
      <c r="G1614" s="150"/>
      <c r="H1614" s="150"/>
      <c r="I1614" s="150"/>
      <c r="J1614" s="150"/>
      <c r="K1614" s="150"/>
      <c r="L1614" s="150"/>
      <c r="M1614" s="150"/>
      <c r="N1614" s="150"/>
      <c r="O1614" s="150"/>
      <c r="P1614" s="150"/>
      <c r="Q1614" s="150"/>
      <c r="R1614" s="150"/>
      <c r="S1614" s="150"/>
      <c r="T1614" s="150"/>
      <c r="U1614" s="150"/>
      <c r="V1614" s="150"/>
      <c r="W1614" s="150"/>
      <c r="X1614" s="164"/>
    </row>
    <row r="1615" spans="2:24" x14ac:dyDescent="0.25">
      <c r="B1615" s="186"/>
      <c r="C1615" s="150"/>
      <c r="D1615" s="150"/>
      <c r="E1615" s="150"/>
      <c r="F1615" s="150"/>
      <c r="G1615" s="150"/>
      <c r="H1615" s="150"/>
      <c r="I1615" s="150"/>
      <c r="J1615" s="150"/>
      <c r="K1615" s="150"/>
      <c r="L1615" s="150"/>
      <c r="M1615" s="150"/>
      <c r="N1615" s="150"/>
      <c r="O1615" s="150"/>
      <c r="P1615" s="150"/>
      <c r="Q1615" s="150"/>
      <c r="R1615" s="150"/>
      <c r="S1615" s="150"/>
      <c r="T1615" s="150"/>
      <c r="U1615" s="150"/>
      <c r="V1615" s="150"/>
      <c r="W1615" s="150"/>
      <c r="X1615" s="164"/>
    </row>
    <row r="1616" spans="2:24" x14ac:dyDescent="0.25">
      <c r="B1616" s="186"/>
      <c r="C1616" s="150"/>
      <c r="D1616" s="150"/>
      <c r="E1616" s="150"/>
      <c r="F1616" s="150"/>
      <c r="G1616" s="150"/>
      <c r="H1616" s="150"/>
      <c r="I1616" s="150"/>
      <c r="J1616" s="150"/>
      <c r="K1616" s="150"/>
      <c r="L1616" s="150"/>
      <c r="M1616" s="150"/>
      <c r="N1616" s="150"/>
      <c r="O1616" s="150"/>
      <c r="P1616" s="150"/>
      <c r="Q1616" s="150"/>
      <c r="R1616" s="150"/>
      <c r="S1616" s="150"/>
      <c r="T1616" s="150"/>
      <c r="U1616" s="150"/>
      <c r="V1616" s="150"/>
      <c r="W1616" s="150"/>
      <c r="X1616" s="164"/>
    </row>
    <row r="1617" spans="2:24" x14ac:dyDescent="0.25">
      <c r="B1617" s="186"/>
      <c r="C1617" s="150"/>
      <c r="D1617" s="150"/>
      <c r="E1617" s="150"/>
      <c r="F1617" s="150"/>
      <c r="G1617" s="150"/>
      <c r="H1617" s="150"/>
      <c r="I1617" s="150"/>
      <c r="J1617" s="150"/>
      <c r="K1617" s="150"/>
      <c r="L1617" s="150"/>
      <c r="M1617" s="150"/>
      <c r="N1617" s="150"/>
      <c r="O1617" s="150"/>
      <c r="P1617" s="150"/>
      <c r="Q1617" s="150"/>
      <c r="R1617" s="150"/>
      <c r="S1617" s="150"/>
      <c r="T1617" s="150"/>
      <c r="U1617" s="150"/>
      <c r="V1617" s="150"/>
      <c r="W1617" s="150"/>
      <c r="X1617" s="164"/>
    </row>
    <row r="1618" spans="2:24" x14ac:dyDescent="0.25">
      <c r="B1618" s="186"/>
      <c r="C1618" s="150"/>
      <c r="D1618" s="150"/>
      <c r="E1618" s="150"/>
      <c r="F1618" s="150"/>
      <c r="G1618" s="150"/>
      <c r="H1618" s="150"/>
      <c r="I1618" s="150"/>
      <c r="J1618" s="150"/>
      <c r="K1618" s="150"/>
      <c r="L1618" s="150"/>
      <c r="M1618" s="150"/>
      <c r="N1618" s="150"/>
      <c r="O1618" s="150"/>
      <c r="P1618" s="150"/>
      <c r="Q1618" s="150"/>
      <c r="R1618" s="150"/>
      <c r="S1618" s="150"/>
      <c r="T1618" s="150"/>
      <c r="U1618" s="150"/>
      <c r="V1618" s="150"/>
      <c r="W1618" s="150"/>
      <c r="X1618" s="164"/>
    </row>
    <row r="1619" spans="2:24" x14ac:dyDescent="0.25">
      <c r="B1619" s="186"/>
      <c r="C1619" s="150"/>
      <c r="D1619" s="150"/>
      <c r="E1619" s="150"/>
      <c r="F1619" s="150"/>
      <c r="G1619" s="150"/>
      <c r="H1619" s="150"/>
      <c r="I1619" s="150"/>
      <c r="J1619" s="150"/>
      <c r="K1619" s="150"/>
      <c r="L1619" s="150"/>
      <c r="M1619" s="150"/>
      <c r="N1619" s="150"/>
      <c r="O1619" s="150"/>
      <c r="P1619" s="150"/>
      <c r="Q1619" s="150"/>
      <c r="R1619" s="150"/>
      <c r="S1619" s="150"/>
      <c r="T1619" s="150"/>
      <c r="U1619" s="150"/>
      <c r="V1619" s="150"/>
      <c r="W1619" s="150"/>
      <c r="X1619" s="164"/>
    </row>
    <row r="1620" spans="2:24" x14ac:dyDescent="0.25">
      <c r="B1620" s="186"/>
      <c r="C1620" s="150"/>
      <c r="D1620" s="150"/>
      <c r="E1620" s="150"/>
      <c r="F1620" s="150"/>
      <c r="G1620" s="150"/>
      <c r="H1620" s="150"/>
      <c r="I1620" s="150"/>
      <c r="J1620" s="150"/>
      <c r="K1620" s="150"/>
      <c r="L1620" s="150"/>
      <c r="M1620" s="150"/>
      <c r="N1620" s="150"/>
      <c r="O1620" s="150"/>
      <c r="P1620" s="150"/>
      <c r="Q1620" s="150"/>
      <c r="R1620" s="150"/>
      <c r="S1620" s="150"/>
      <c r="T1620" s="150"/>
      <c r="U1620" s="150"/>
      <c r="V1620" s="150"/>
      <c r="W1620" s="150"/>
      <c r="X1620" s="164"/>
    </row>
    <row r="1621" spans="2:24" x14ac:dyDescent="0.25">
      <c r="B1621" s="186"/>
      <c r="C1621" s="150"/>
      <c r="D1621" s="150"/>
      <c r="E1621" s="150"/>
      <c r="F1621" s="150"/>
      <c r="G1621" s="150"/>
      <c r="H1621" s="150"/>
      <c r="I1621" s="150"/>
      <c r="J1621" s="150"/>
      <c r="K1621" s="150"/>
      <c r="L1621" s="150"/>
      <c r="M1621" s="150"/>
      <c r="N1621" s="150"/>
      <c r="O1621" s="150"/>
      <c r="P1621" s="150"/>
      <c r="Q1621" s="150"/>
      <c r="R1621" s="150"/>
      <c r="S1621" s="150"/>
      <c r="T1621" s="150"/>
      <c r="U1621" s="150"/>
      <c r="V1621" s="150"/>
      <c r="W1621" s="150"/>
      <c r="X1621" s="164"/>
    </row>
    <row r="1622" spans="2:24" x14ac:dyDescent="0.25">
      <c r="B1622" s="186"/>
      <c r="C1622" s="150"/>
      <c r="D1622" s="150"/>
      <c r="E1622" s="150"/>
      <c r="F1622" s="150"/>
      <c r="G1622" s="150"/>
      <c r="H1622" s="150"/>
      <c r="I1622" s="150"/>
      <c r="J1622" s="150"/>
      <c r="K1622" s="150"/>
      <c r="L1622" s="150"/>
      <c r="M1622" s="150"/>
      <c r="N1622" s="150"/>
      <c r="O1622" s="150"/>
      <c r="P1622" s="150"/>
      <c r="Q1622" s="150"/>
      <c r="R1622" s="150"/>
      <c r="S1622" s="150"/>
      <c r="T1622" s="150"/>
      <c r="U1622" s="150"/>
      <c r="V1622" s="150"/>
      <c r="W1622" s="150"/>
      <c r="X1622" s="164"/>
    </row>
    <row r="1623" spans="2:24" x14ac:dyDescent="0.25">
      <c r="B1623" s="186"/>
      <c r="C1623" s="150"/>
      <c r="D1623" s="150"/>
      <c r="E1623" s="150"/>
      <c r="F1623" s="150"/>
      <c r="G1623" s="150"/>
      <c r="H1623" s="150"/>
      <c r="I1623" s="150"/>
      <c r="J1623" s="150"/>
      <c r="K1623" s="150"/>
      <c r="L1623" s="150"/>
      <c r="M1623" s="150"/>
      <c r="N1623" s="150"/>
      <c r="O1623" s="150"/>
      <c r="P1623" s="150"/>
      <c r="Q1623" s="150"/>
      <c r="R1623" s="150"/>
      <c r="S1623" s="150"/>
      <c r="T1623" s="150"/>
      <c r="U1623" s="150"/>
      <c r="V1623" s="150"/>
      <c r="W1623" s="150"/>
      <c r="X1623" s="164"/>
    </row>
    <row r="1624" spans="2:24" x14ac:dyDescent="0.25">
      <c r="B1624" s="186"/>
      <c r="C1624" s="150"/>
      <c r="D1624" s="150"/>
      <c r="E1624" s="150"/>
      <c r="F1624" s="150"/>
      <c r="G1624" s="150"/>
      <c r="H1624" s="150"/>
      <c r="I1624" s="150"/>
      <c r="J1624" s="150"/>
      <c r="K1624" s="150"/>
      <c r="L1624" s="150"/>
      <c r="M1624" s="150"/>
      <c r="N1624" s="150"/>
      <c r="O1624" s="150"/>
      <c r="P1624" s="150"/>
      <c r="Q1624" s="150"/>
      <c r="R1624" s="150"/>
      <c r="S1624" s="150"/>
      <c r="T1624" s="150"/>
      <c r="U1624" s="150"/>
      <c r="V1624" s="150"/>
      <c r="W1624" s="150"/>
      <c r="X1624" s="164"/>
    </row>
    <row r="1625" spans="2:24" x14ac:dyDescent="0.25">
      <c r="B1625" s="186"/>
      <c r="C1625" s="150"/>
      <c r="D1625" s="150"/>
      <c r="E1625" s="150"/>
      <c r="F1625" s="150"/>
      <c r="G1625" s="150"/>
      <c r="H1625" s="150"/>
      <c r="I1625" s="150"/>
      <c r="J1625" s="150"/>
      <c r="K1625" s="150"/>
      <c r="L1625" s="150"/>
      <c r="M1625" s="150"/>
      <c r="N1625" s="150"/>
      <c r="O1625" s="150"/>
      <c r="P1625" s="150"/>
      <c r="Q1625" s="150"/>
      <c r="R1625" s="150"/>
      <c r="S1625" s="150"/>
      <c r="T1625" s="150"/>
      <c r="U1625" s="150"/>
      <c r="V1625" s="150"/>
      <c r="W1625" s="150"/>
      <c r="X1625" s="164"/>
    </row>
    <row r="1626" spans="2:24" x14ac:dyDescent="0.25">
      <c r="B1626" s="186"/>
      <c r="C1626" s="150"/>
      <c r="D1626" s="150"/>
      <c r="E1626" s="150"/>
      <c r="F1626" s="150"/>
      <c r="G1626" s="150"/>
      <c r="H1626" s="150"/>
      <c r="I1626" s="150"/>
      <c r="J1626" s="150"/>
      <c r="K1626" s="150"/>
      <c r="L1626" s="150"/>
      <c r="M1626" s="150"/>
      <c r="N1626" s="150"/>
      <c r="O1626" s="150"/>
      <c r="P1626" s="150"/>
      <c r="Q1626" s="150"/>
      <c r="R1626" s="150"/>
      <c r="S1626" s="150"/>
      <c r="T1626" s="150"/>
      <c r="U1626" s="150"/>
      <c r="V1626" s="150"/>
      <c r="W1626" s="150"/>
      <c r="X1626" s="164"/>
    </row>
    <row r="1627" spans="2:24" x14ac:dyDescent="0.25">
      <c r="B1627" s="186"/>
      <c r="C1627" s="150"/>
      <c r="D1627" s="150"/>
      <c r="E1627" s="150"/>
      <c r="F1627" s="150"/>
      <c r="G1627" s="150"/>
      <c r="H1627" s="150"/>
      <c r="I1627" s="150"/>
      <c r="J1627" s="150"/>
      <c r="K1627" s="150"/>
      <c r="L1627" s="150"/>
      <c r="M1627" s="150"/>
      <c r="N1627" s="150"/>
      <c r="O1627" s="150"/>
      <c r="P1627" s="150"/>
      <c r="Q1627" s="150"/>
      <c r="R1627" s="150"/>
      <c r="S1627" s="150"/>
      <c r="T1627" s="150"/>
      <c r="U1627" s="150"/>
      <c r="V1627" s="150"/>
      <c r="W1627" s="150"/>
      <c r="X1627" s="164"/>
    </row>
    <row r="1628" spans="2:24" x14ac:dyDescent="0.25">
      <c r="B1628" s="186"/>
      <c r="C1628" s="150"/>
      <c r="D1628" s="150"/>
      <c r="E1628" s="150"/>
      <c r="F1628" s="150"/>
      <c r="G1628" s="150"/>
      <c r="H1628" s="150"/>
      <c r="I1628" s="150"/>
      <c r="J1628" s="150"/>
      <c r="K1628" s="150"/>
      <c r="L1628" s="150"/>
      <c r="M1628" s="150"/>
      <c r="N1628" s="150"/>
      <c r="O1628" s="150"/>
      <c r="P1628" s="150"/>
      <c r="Q1628" s="150"/>
      <c r="R1628" s="150"/>
      <c r="S1628" s="150"/>
      <c r="T1628" s="150"/>
      <c r="U1628" s="150"/>
      <c r="V1628" s="150"/>
      <c r="W1628" s="150"/>
      <c r="X1628" s="164"/>
    </row>
    <row r="1629" spans="2:24" x14ac:dyDescent="0.25">
      <c r="B1629" s="186"/>
      <c r="C1629" s="150"/>
      <c r="D1629" s="150"/>
      <c r="E1629" s="150"/>
      <c r="F1629" s="150"/>
      <c r="G1629" s="150"/>
      <c r="H1629" s="150"/>
      <c r="I1629" s="150"/>
      <c r="J1629" s="150"/>
      <c r="K1629" s="150"/>
      <c r="L1629" s="150"/>
      <c r="M1629" s="150"/>
      <c r="N1629" s="150"/>
      <c r="O1629" s="150"/>
      <c r="P1629" s="150"/>
      <c r="Q1629" s="150"/>
      <c r="R1629" s="150"/>
      <c r="S1629" s="150"/>
      <c r="T1629" s="150"/>
      <c r="U1629" s="150"/>
      <c r="V1629" s="150"/>
      <c r="W1629" s="150"/>
      <c r="X1629" s="164"/>
    </row>
    <row r="1630" spans="2:24" x14ac:dyDescent="0.25">
      <c r="B1630" s="186"/>
      <c r="C1630" s="150"/>
      <c r="D1630" s="150"/>
      <c r="E1630" s="150"/>
      <c r="F1630" s="150"/>
      <c r="G1630" s="150"/>
      <c r="H1630" s="150"/>
      <c r="I1630" s="150"/>
      <c r="J1630" s="150"/>
      <c r="K1630" s="150"/>
      <c r="L1630" s="150"/>
      <c r="M1630" s="150"/>
      <c r="N1630" s="150"/>
      <c r="O1630" s="150"/>
      <c r="P1630" s="150"/>
      <c r="Q1630" s="150"/>
      <c r="R1630" s="150"/>
      <c r="S1630" s="150"/>
      <c r="T1630" s="150"/>
      <c r="U1630" s="150"/>
      <c r="V1630" s="150"/>
      <c r="W1630" s="150"/>
      <c r="X1630" s="164"/>
    </row>
    <row r="1631" spans="2:24" x14ac:dyDescent="0.25">
      <c r="B1631" s="186"/>
      <c r="C1631" s="150"/>
      <c r="D1631" s="150"/>
      <c r="E1631" s="150"/>
      <c r="F1631" s="150"/>
      <c r="G1631" s="150"/>
      <c r="H1631" s="150"/>
      <c r="I1631" s="150"/>
      <c r="J1631" s="150"/>
      <c r="K1631" s="150"/>
      <c r="L1631" s="150"/>
      <c r="M1631" s="150"/>
      <c r="N1631" s="150"/>
      <c r="O1631" s="150"/>
      <c r="P1631" s="150"/>
      <c r="Q1631" s="150"/>
      <c r="R1631" s="150"/>
      <c r="S1631" s="150"/>
      <c r="T1631" s="150"/>
      <c r="U1631" s="150"/>
      <c r="V1631" s="150"/>
      <c r="W1631" s="150"/>
      <c r="X1631" s="164"/>
    </row>
    <row r="1632" spans="2:24" x14ac:dyDescent="0.25">
      <c r="B1632" s="186"/>
      <c r="C1632" s="150"/>
      <c r="D1632" s="150"/>
      <c r="E1632" s="150"/>
      <c r="F1632" s="150"/>
      <c r="G1632" s="150"/>
      <c r="H1632" s="150"/>
      <c r="I1632" s="150"/>
      <c r="J1632" s="150"/>
      <c r="K1632" s="150"/>
      <c r="L1632" s="150"/>
      <c r="M1632" s="150"/>
      <c r="N1632" s="150"/>
      <c r="O1632" s="150"/>
      <c r="P1632" s="150"/>
      <c r="Q1632" s="150"/>
      <c r="R1632" s="150"/>
      <c r="S1632" s="150"/>
      <c r="T1632" s="150"/>
      <c r="U1632" s="150"/>
      <c r="V1632" s="150"/>
      <c r="W1632" s="150"/>
      <c r="X1632" s="164"/>
    </row>
    <row r="1633" spans="2:24" x14ac:dyDescent="0.25">
      <c r="B1633" s="186"/>
      <c r="C1633" s="150"/>
      <c r="D1633" s="150"/>
      <c r="E1633" s="150"/>
      <c r="F1633" s="150"/>
      <c r="G1633" s="150"/>
      <c r="H1633" s="150"/>
      <c r="I1633" s="150"/>
      <c r="J1633" s="150"/>
      <c r="K1633" s="150"/>
      <c r="L1633" s="150"/>
      <c r="M1633" s="150"/>
      <c r="N1633" s="150"/>
      <c r="O1633" s="150"/>
      <c r="P1633" s="150"/>
      <c r="Q1633" s="150"/>
      <c r="R1633" s="150"/>
      <c r="S1633" s="150"/>
      <c r="T1633" s="150"/>
      <c r="U1633" s="150"/>
      <c r="V1633" s="150"/>
      <c r="W1633" s="150"/>
      <c r="X1633" s="164"/>
    </row>
    <row r="1634" spans="2:24" x14ac:dyDescent="0.25">
      <c r="B1634" s="186"/>
      <c r="C1634" s="150"/>
      <c r="D1634" s="150"/>
      <c r="E1634" s="150"/>
      <c r="F1634" s="150"/>
      <c r="G1634" s="150"/>
      <c r="H1634" s="150"/>
      <c r="I1634" s="150"/>
      <c r="J1634" s="150"/>
      <c r="K1634" s="150"/>
      <c r="L1634" s="150"/>
      <c r="M1634" s="150"/>
      <c r="N1634" s="150"/>
      <c r="O1634" s="150"/>
      <c r="P1634" s="150"/>
      <c r="Q1634" s="150"/>
      <c r="R1634" s="150"/>
      <c r="S1634" s="150"/>
      <c r="T1634" s="150"/>
      <c r="U1634" s="150"/>
      <c r="V1634" s="150"/>
      <c r="W1634" s="150"/>
      <c r="X1634" s="164"/>
    </row>
    <row r="1635" spans="2:24" x14ac:dyDescent="0.25">
      <c r="B1635" s="186"/>
      <c r="C1635" s="150"/>
      <c r="D1635" s="150"/>
      <c r="E1635" s="150"/>
      <c r="F1635" s="150"/>
      <c r="G1635" s="150"/>
      <c r="H1635" s="150"/>
      <c r="I1635" s="150"/>
      <c r="J1635" s="150"/>
      <c r="K1635" s="150"/>
      <c r="L1635" s="150"/>
      <c r="M1635" s="150"/>
      <c r="N1635" s="150"/>
      <c r="O1635" s="150"/>
      <c r="P1635" s="150"/>
      <c r="Q1635" s="150"/>
      <c r="R1635" s="150"/>
      <c r="S1635" s="150"/>
      <c r="T1635" s="150"/>
      <c r="U1635" s="150"/>
      <c r="V1635" s="150"/>
      <c r="W1635" s="150"/>
      <c r="X1635" s="164"/>
    </row>
    <row r="1636" spans="2:24" x14ac:dyDescent="0.25">
      <c r="B1636" s="186"/>
      <c r="C1636" s="150"/>
      <c r="D1636" s="150"/>
      <c r="E1636" s="150"/>
      <c r="F1636" s="150"/>
      <c r="G1636" s="150"/>
      <c r="H1636" s="150"/>
      <c r="I1636" s="150"/>
      <c r="J1636" s="150"/>
      <c r="K1636" s="150"/>
      <c r="L1636" s="150"/>
      <c r="M1636" s="150"/>
      <c r="N1636" s="150"/>
      <c r="O1636" s="150"/>
      <c r="P1636" s="150"/>
      <c r="Q1636" s="150"/>
      <c r="R1636" s="150"/>
      <c r="S1636" s="150"/>
      <c r="T1636" s="150"/>
      <c r="U1636" s="150"/>
      <c r="V1636" s="150"/>
      <c r="W1636" s="150"/>
      <c r="X1636" s="164"/>
    </row>
    <row r="1637" spans="2:24" x14ac:dyDescent="0.25">
      <c r="B1637" s="186"/>
      <c r="C1637" s="150"/>
      <c r="D1637" s="150"/>
      <c r="E1637" s="150"/>
      <c r="F1637" s="150"/>
      <c r="G1637" s="150"/>
      <c r="H1637" s="150"/>
      <c r="I1637" s="150"/>
      <c r="J1637" s="150"/>
      <c r="K1637" s="150"/>
      <c r="L1637" s="150"/>
      <c r="M1637" s="150"/>
      <c r="N1637" s="150"/>
      <c r="O1637" s="150"/>
      <c r="P1637" s="150"/>
      <c r="Q1637" s="150"/>
      <c r="R1637" s="150"/>
      <c r="S1637" s="150"/>
      <c r="T1637" s="150"/>
      <c r="U1637" s="150"/>
      <c r="V1637" s="150"/>
      <c r="W1637" s="150"/>
      <c r="X1637" s="164"/>
    </row>
    <row r="1638" spans="2:24" x14ac:dyDescent="0.25">
      <c r="B1638" s="186"/>
      <c r="C1638" s="150"/>
      <c r="D1638" s="150"/>
      <c r="E1638" s="150"/>
      <c r="F1638" s="150"/>
      <c r="G1638" s="150"/>
      <c r="H1638" s="150"/>
      <c r="I1638" s="150"/>
      <c r="J1638" s="150"/>
      <c r="K1638" s="150"/>
      <c r="L1638" s="150"/>
      <c r="M1638" s="150"/>
      <c r="N1638" s="150"/>
      <c r="O1638" s="150"/>
      <c r="P1638" s="150"/>
      <c r="Q1638" s="150"/>
      <c r="R1638" s="150"/>
      <c r="S1638" s="150"/>
      <c r="T1638" s="150"/>
      <c r="U1638" s="150"/>
      <c r="V1638" s="150"/>
      <c r="W1638" s="150"/>
      <c r="X1638" s="164"/>
    </row>
    <row r="1639" spans="2:24" x14ac:dyDescent="0.25">
      <c r="B1639" s="186"/>
      <c r="C1639" s="150"/>
      <c r="D1639" s="150"/>
      <c r="E1639" s="150"/>
      <c r="F1639" s="150"/>
      <c r="G1639" s="150"/>
      <c r="H1639" s="150"/>
      <c r="I1639" s="150"/>
      <c r="J1639" s="150"/>
      <c r="K1639" s="150"/>
      <c r="L1639" s="150"/>
      <c r="M1639" s="150"/>
      <c r="N1639" s="150"/>
      <c r="O1639" s="150"/>
      <c r="P1639" s="150"/>
      <c r="Q1639" s="150"/>
      <c r="R1639" s="150"/>
      <c r="S1639" s="150"/>
      <c r="T1639" s="150"/>
      <c r="U1639" s="150"/>
      <c r="V1639" s="150"/>
      <c r="W1639" s="150"/>
      <c r="X1639" s="164"/>
    </row>
    <row r="1640" spans="2:24" x14ac:dyDescent="0.25">
      <c r="B1640" s="186"/>
      <c r="C1640" s="150"/>
      <c r="D1640" s="150"/>
      <c r="E1640" s="150"/>
      <c r="F1640" s="150"/>
      <c r="G1640" s="150"/>
      <c r="H1640" s="150"/>
      <c r="I1640" s="150"/>
      <c r="J1640" s="150"/>
      <c r="K1640" s="150"/>
      <c r="L1640" s="150"/>
      <c r="M1640" s="150"/>
      <c r="N1640" s="150"/>
      <c r="O1640" s="150"/>
      <c r="P1640" s="150"/>
      <c r="Q1640" s="150"/>
      <c r="R1640" s="150"/>
      <c r="S1640" s="150"/>
      <c r="T1640" s="150"/>
      <c r="U1640" s="150"/>
      <c r="V1640" s="150"/>
      <c r="W1640" s="150"/>
      <c r="X1640" s="164"/>
    </row>
    <row r="1641" spans="2:24" x14ac:dyDescent="0.25">
      <c r="B1641" s="186"/>
      <c r="C1641" s="150"/>
      <c r="D1641" s="150"/>
      <c r="E1641" s="150"/>
      <c r="F1641" s="150"/>
      <c r="G1641" s="150"/>
      <c r="H1641" s="150"/>
      <c r="I1641" s="150"/>
      <c r="J1641" s="150"/>
      <c r="K1641" s="150"/>
      <c r="L1641" s="150"/>
      <c r="M1641" s="150"/>
      <c r="N1641" s="150"/>
      <c r="O1641" s="150"/>
      <c r="P1641" s="150"/>
      <c r="Q1641" s="150"/>
      <c r="R1641" s="150"/>
      <c r="S1641" s="150"/>
      <c r="T1641" s="150"/>
      <c r="U1641" s="150"/>
      <c r="V1641" s="150"/>
      <c r="W1641" s="150"/>
      <c r="X1641" s="164"/>
    </row>
    <row r="1642" spans="2:24" x14ac:dyDescent="0.25">
      <c r="B1642" s="186"/>
      <c r="C1642" s="150"/>
      <c r="D1642" s="150"/>
      <c r="E1642" s="150"/>
      <c r="F1642" s="150"/>
      <c r="G1642" s="150"/>
      <c r="H1642" s="150"/>
      <c r="I1642" s="150"/>
      <c r="J1642" s="150"/>
      <c r="K1642" s="150"/>
      <c r="L1642" s="150"/>
      <c r="M1642" s="150"/>
      <c r="N1642" s="150"/>
      <c r="O1642" s="150"/>
      <c r="P1642" s="150"/>
      <c r="Q1642" s="150"/>
      <c r="R1642" s="150"/>
      <c r="S1642" s="150"/>
      <c r="T1642" s="150"/>
      <c r="U1642" s="150"/>
      <c r="V1642" s="150"/>
      <c r="W1642" s="150"/>
      <c r="X1642" s="164"/>
    </row>
    <row r="1643" spans="2:24" x14ac:dyDescent="0.25">
      <c r="B1643" s="186"/>
      <c r="C1643" s="150"/>
      <c r="D1643" s="150"/>
      <c r="E1643" s="150"/>
      <c r="F1643" s="150"/>
      <c r="G1643" s="150"/>
      <c r="H1643" s="150"/>
      <c r="I1643" s="150"/>
      <c r="J1643" s="150"/>
      <c r="K1643" s="150"/>
      <c r="L1643" s="150"/>
      <c r="M1643" s="150"/>
      <c r="N1643" s="150"/>
      <c r="O1643" s="150"/>
      <c r="P1643" s="150"/>
      <c r="Q1643" s="150"/>
      <c r="R1643" s="150"/>
      <c r="S1643" s="150"/>
      <c r="T1643" s="150"/>
      <c r="U1643" s="150"/>
      <c r="V1643" s="150"/>
      <c r="W1643" s="150"/>
      <c r="X1643" s="164"/>
    </row>
    <row r="1644" spans="2:24" x14ac:dyDescent="0.25">
      <c r="B1644" s="186"/>
      <c r="C1644" s="150"/>
      <c r="D1644" s="150"/>
      <c r="E1644" s="150"/>
      <c r="F1644" s="150"/>
      <c r="G1644" s="150"/>
      <c r="H1644" s="150"/>
      <c r="I1644" s="150"/>
      <c r="J1644" s="150"/>
      <c r="K1644" s="150"/>
      <c r="L1644" s="150"/>
      <c r="M1644" s="150"/>
      <c r="N1644" s="150"/>
      <c r="O1644" s="150"/>
      <c r="P1644" s="150"/>
      <c r="Q1644" s="150"/>
      <c r="R1644" s="150"/>
      <c r="S1644" s="150"/>
      <c r="T1644" s="150"/>
      <c r="U1644" s="150"/>
      <c r="V1644" s="150"/>
      <c r="W1644" s="150"/>
      <c r="X1644" s="164"/>
    </row>
    <row r="1645" spans="2:24" x14ac:dyDescent="0.25">
      <c r="B1645" s="186"/>
      <c r="C1645" s="150"/>
      <c r="D1645" s="150"/>
      <c r="E1645" s="150"/>
      <c r="F1645" s="150"/>
      <c r="G1645" s="150"/>
      <c r="H1645" s="150"/>
      <c r="I1645" s="150"/>
      <c r="J1645" s="150"/>
      <c r="K1645" s="150"/>
      <c r="L1645" s="150"/>
      <c r="M1645" s="150"/>
      <c r="N1645" s="150"/>
      <c r="O1645" s="150"/>
      <c r="P1645" s="150"/>
      <c r="Q1645" s="150"/>
      <c r="R1645" s="150"/>
      <c r="S1645" s="150"/>
      <c r="T1645" s="150"/>
      <c r="U1645" s="150"/>
      <c r="V1645" s="150"/>
      <c r="W1645" s="150"/>
      <c r="X1645" s="164"/>
    </row>
    <row r="1646" spans="2:24" x14ac:dyDescent="0.25">
      <c r="B1646" s="186"/>
      <c r="C1646" s="150"/>
      <c r="D1646" s="150"/>
      <c r="E1646" s="150"/>
      <c r="F1646" s="150"/>
      <c r="G1646" s="150"/>
      <c r="H1646" s="150"/>
      <c r="I1646" s="150"/>
      <c r="J1646" s="150"/>
      <c r="K1646" s="150"/>
      <c r="L1646" s="150"/>
      <c r="M1646" s="150"/>
      <c r="N1646" s="150"/>
      <c r="O1646" s="150"/>
      <c r="P1646" s="150"/>
      <c r="Q1646" s="150"/>
      <c r="R1646" s="150"/>
      <c r="S1646" s="150"/>
      <c r="T1646" s="150"/>
      <c r="U1646" s="150"/>
      <c r="V1646" s="150"/>
      <c r="W1646" s="150"/>
      <c r="X1646" s="164"/>
    </row>
    <row r="1647" spans="2:24" x14ac:dyDescent="0.25">
      <c r="B1647" s="186"/>
      <c r="C1647" s="150"/>
      <c r="D1647" s="150"/>
      <c r="E1647" s="150"/>
      <c r="F1647" s="150"/>
      <c r="G1647" s="150"/>
      <c r="H1647" s="150"/>
      <c r="I1647" s="150"/>
      <c r="J1647" s="150"/>
      <c r="K1647" s="150"/>
      <c r="L1647" s="150"/>
      <c r="M1647" s="150"/>
      <c r="N1647" s="150"/>
      <c r="O1647" s="150"/>
      <c r="P1647" s="150"/>
      <c r="Q1647" s="150"/>
      <c r="R1647" s="150"/>
      <c r="S1647" s="150"/>
      <c r="T1647" s="150"/>
      <c r="U1647" s="150"/>
      <c r="V1647" s="150"/>
      <c r="W1647" s="150"/>
      <c r="X1647" s="164"/>
    </row>
    <row r="1648" spans="2:24" x14ac:dyDescent="0.25">
      <c r="B1648" s="186"/>
      <c r="C1648" s="150"/>
      <c r="D1648" s="150"/>
      <c r="E1648" s="150"/>
      <c r="F1648" s="150"/>
      <c r="G1648" s="150"/>
      <c r="H1648" s="150"/>
      <c r="I1648" s="150"/>
      <c r="J1648" s="150"/>
      <c r="K1648" s="150"/>
      <c r="L1648" s="150"/>
      <c r="M1648" s="150"/>
      <c r="N1648" s="150"/>
      <c r="O1648" s="150"/>
      <c r="P1648" s="150"/>
      <c r="Q1648" s="150"/>
      <c r="R1648" s="150"/>
      <c r="S1648" s="150"/>
      <c r="T1648" s="150"/>
      <c r="U1648" s="150"/>
      <c r="V1648" s="150"/>
      <c r="W1648" s="150"/>
      <c r="X1648" s="164"/>
    </row>
    <row r="1649" spans="2:24" x14ac:dyDescent="0.25">
      <c r="B1649" s="186"/>
      <c r="C1649" s="150"/>
      <c r="D1649" s="150"/>
      <c r="E1649" s="150"/>
      <c r="F1649" s="150"/>
      <c r="G1649" s="150"/>
      <c r="H1649" s="150"/>
      <c r="I1649" s="150"/>
      <c r="J1649" s="150"/>
      <c r="K1649" s="150"/>
      <c r="L1649" s="150"/>
      <c r="M1649" s="150"/>
      <c r="N1649" s="150"/>
      <c r="O1649" s="150"/>
      <c r="P1649" s="150"/>
      <c r="Q1649" s="150"/>
      <c r="R1649" s="150"/>
      <c r="S1649" s="150"/>
      <c r="T1649" s="150"/>
      <c r="U1649" s="150"/>
      <c r="V1649" s="150"/>
      <c r="W1649" s="150"/>
      <c r="X1649" s="164"/>
    </row>
    <row r="1650" spans="2:24" x14ac:dyDescent="0.25">
      <c r="B1650" s="186"/>
      <c r="C1650" s="150"/>
      <c r="D1650" s="150"/>
      <c r="E1650" s="150"/>
      <c r="F1650" s="150"/>
      <c r="G1650" s="150"/>
      <c r="H1650" s="150"/>
      <c r="I1650" s="150"/>
      <c r="J1650" s="150"/>
      <c r="K1650" s="150"/>
      <c r="L1650" s="150"/>
      <c r="M1650" s="150"/>
      <c r="N1650" s="150"/>
      <c r="O1650" s="150"/>
      <c r="P1650" s="150"/>
      <c r="Q1650" s="150"/>
      <c r="R1650" s="150"/>
      <c r="S1650" s="150"/>
      <c r="T1650" s="150"/>
      <c r="U1650" s="150"/>
      <c r="V1650" s="150"/>
      <c r="W1650" s="150"/>
      <c r="X1650" s="164"/>
    </row>
    <row r="1651" spans="2:24" x14ac:dyDescent="0.25">
      <c r="B1651" s="186"/>
      <c r="C1651" s="150"/>
      <c r="D1651" s="150"/>
      <c r="E1651" s="150"/>
      <c r="F1651" s="150"/>
      <c r="G1651" s="150"/>
      <c r="H1651" s="150"/>
      <c r="I1651" s="150"/>
      <c r="J1651" s="150"/>
      <c r="K1651" s="150"/>
      <c r="L1651" s="150"/>
      <c r="M1651" s="150"/>
      <c r="N1651" s="150"/>
      <c r="O1651" s="150"/>
      <c r="P1651" s="150"/>
      <c r="Q1651" s="150"/>
      <c r="R1651" s="150"/>
      <c r="S1651" s="150"/>
      <c r="T1651" s="150"/>
      <c r="U1651" s="150"/>
      <c r="V1651" s="150"/>
      <c r="W1651" s="150"/>
      <c r="X1651" s="164"/>
    </row>
    <row r="1652" spans="2:24" x14ac:dyDescent="0.25">
      <c r="B1652" s="186"/>
      <c r="C1652" s="150"/>
      <c r="D1652" s="150"/>
      <c r="E1652" s="150"/>
      <c r="F1652" s="150"/>
      <c r="G1652" s="150"/>
      <c r="H1652" s="150"/>
      <c r="I1652" s="150"/>
      <c r="J1652" s="150"/>
      <c r="K1652" s="150"/>
      <c r="L1652" s="150"/>
      <c r="M1652" s="150"/>
      <c r="N1652" s="150"/>
      <c r="O1652" s="150"/>
      <c r="P1652" s="150"/>
      <c r="Q1652" s="150"/>
      <c r="R1652" s="150"/>
      <c r="S1652" s="150"/>
      <c r="T1652" s="150"/>
      <c r="U1652" s="150"/>
      <c r="V1652" s="150"/>
      <c r="W1652" s="150"/>
      <c r="X1652" s="164"/>
    </row>
    <row r="1653" spans="2:24" x14ac:dyDescent="0.25">
      <c r="B1653" s="186"/>
      <c r="C1653" s="150"/>
      <c r="D1653" s="150"/>
      <c r="E1653" s="150"/>
      <c r="F1653" s="150"/>
      <c r="G1653" s="150"/>
      <c r="H1653" s="150"/>
      <c r="I1653" s="150"/>
      <c r="J1653" s="150"/>
      <c r="K1653" s="150"/>
      <c r="L1653" s="150"/>
      <c r="M1653" s="150"/>
      <c r="N1653" s="150"/>
      <c r="O1653" s="150"/>
      <c r="P1653" s="150"/>
      <c r="Q1653" s="150"/>
      <c r="R1653" s="150"/>
      <c r="S1653" s="150"/>
      <c r="T1653" s="150"/>
      <c r="U1653" s="150"/>
      <c r="V1653" s="150"/>
      <c r="W1653" s="150"/>
      <c r="X1653" s="164"/>
    </row>
    <row r="1654" spans="2:24" x14ac:dyDescent="0.25">
      <c r="B1654" s="186"/>
      <c r="C1654" s="150"/>
      <c r="D1654" s="150"/>
      <c r="E1654" s="150"/>
      <c r="F1654" s="150"/>
      <c r="G1654" s="150"/>
      <c r="H1654" s="150"/>
      <c r="I1654" s="150"/>
      <c r="J1654" s="150"/>
      <c r="K1654" s="150"/>
      <c r="L1654" s="150"/>
      <c r="M1654" s="150"/>
      <c r="N1654" s="150"/>
      <c r="O1654" s="150"/>
      <c r="P1654" s="150"/>
      <c r="Q1654" s="150"/>
      <c r="R1654" s="150"/>
      <c r="S1654" s="150"/>
      <c r="T1654" s="150"/>
      <c r="U1654" s="150"/>
      <c r="V1654" s="150"/>
      <c r="W1654" s="150"/>
      <c r="X1654" s="164"/>
    </row>
    <row r="1655" spans="2:24" x14ac:dyDescent="0.25">
      <c r="B1655" s="186"/>
      <c r="C1655" s="150"/>
      <c r="D1655" s="150"/>
      <c r="E1655" s="150"/>
      <c r="F1655" s="150"/>
      <c r="G1655" s="150"/>
      <c r="H1655" s="150"/>
      <c r="I1655" s="150"/>
      <c r="J1655" s="150"/>
      <c r="K1655" s="150"/>
      <c r="L1655" s="150"/>
      <c r="M1655" s="150"/>
      <c r="N1655" s="150"/>
      <c r="O1655" s="150"/>
      <c r="P1655" s="150"/>
      <c r="Q1655" s="150"/>
      <c r="R1655" s="150"/>
      <c r="S1655" s="150"/>
      <c r="T1655" s="150"/>
      <c r="U1655" s="150"/>
      <c r="V1655" s="150"/>
      <c r="W1655" s="150"/>
      <c r="X1655" s="164"/>
    </row>
    <row r="1656" spans="2:24" x14ac:dyDescent="0.25">
      <c r="B1656" s="186"/>
      <c r="C1656" s="150"/>
      <c r="D1656" s="150"/>
      <c r="E1656" s="150"/>
      <c r="F1656" s="150"/>
      <c r="G1656" s="150"/>
      <c r="H1656" s="150"/>
      <c r="I1656" s="150"/>
      <c r="J1656" s="150"/>
      <c r="K1656" s="150"/>
      <c r="L1656" s="150"/>
      <c r="M1656" s="150"/>
      <c r="N1656" s="150"/>
      <c r="O1656" s="150"/>
      <c r="P1656" s="150"/>
      <c r="Q1656" s="150"/>
      <c r="R1656" s="150"/>
      <c r="S1656" s="150"/>
      <c r="T1656" s="150"/>
      <c r="U1656" s="150"/>
      <c r="V1656" s="150"/>
      <c r="W1656" s="150"/>
      <c r="X1656" s="164"/>
    </row>
    <row r="1657" spans="2:24" x14ac:dyDescent="0.25">
      <c r="B1657" s="186"/>
      <c r="C1657" s="150"/>
      <c r="D1657" s="150"/>
      <c r="E1657" s="150"/>
      <c r="F1657" s="150"/>
      <c r="G1657" s="150"/>
      <c r="H1657" s="150"/>
      <c r="I1657" s="150"/>
      <c r="J1657" s="150"/>
      <c r="K1657" s="150"/>
      <c r="L1657" s="150"/>
      <c r="M1657" s="150"/>
      <c r="N1657" s="150"/>
      <c r="O1657" s="150"/>
      <c r="P1657" s="150"/>
      <c r="Q1657" s="150"/>
      <c r="R1657" s="150"/>
      <c r="S1657" s="150"/>
      <c r="T1657" s="150"/>
      <c r="U1657" s="150"/>
      <c r="V1657" s="150"/>
      <c r="W1657" s="150"/>
      <c r="X1657" s="164"/>
    </row>
    <row r="1658" spans="2:24" x14ac:dyDescent="0.25">
      <c r="B1658" s="186"/>
      <c r="C1658" s="150"/>
      <c r="D1658" s="150"/>
      <c r="E1658" s="150"/>
      <c r="F1658" s="150"/>
      <c r="G1658" s="150"/>
      <c r="H1658" s="150"/>
      <c r="I1658" s="150"/>
      <c r="J1658" s="150"/>
      <c r="K1658" s="150"/>
      <c r="L1658" s="150"/>
      <c r="M1658" s="150"/>
      <c r="N1658" s="150"/>
      <c r="O1658" s="150"/>
      <c r="P1658" s="150"/>
      <c r="Q1658" s="150"/>
      <c r="R1658" s="150"/>
      <c r="S1658" s="150"/>
      <c r="T1658" s="150"/>
      <c r="U1658" s="150"/>
      <c r="V1658" s="150"/>
      <c r="W1658" s="150"/>
      <c r="X1658" s="164"/>
    </row>
    <row r="1659" spans="2:24" x14ac:dyDescent="0.25">
      <c r="B1659" s="186"/>
      <c r="C1659" s="150"/>
      <c r="D1659" s="150"/>
      <c r="E1659" s="150"/>
      <c r="F1659" s="150"/>
      <c r="G1659" s="150"/>
      <c r="H1659" s="150"/>
      <c r="I1659" s="150"/>
      <c r="J1659" s="150"/>
      <c r="K1659" s="150"/>
      <c r="L1659" s="150"/>
      <c r="M1659" s="150"/>
      <c r="N1659" s="150"/>
      <c r="O1659" s="150"/>
      <c r="P1659" s="150"/>
      <c r="Q1659" s="150"/>
      <c r="R1659" s="150"/>
      <c r="S1659" s="150"/>
      <c r="T1659" s="150"/>
      <c r="U1659" s="150"/>
      <c r="V1659" s="150"/>
      <c r="W1659" s="150"/>
      <c r="X1659" s="164"/>
    </row>
    <row r="1660" spans="2:24" x14ac:dyDescent="0.25">
      <c r="B1660" s="186"/>
      <c r="C1660" s="150"/>
      <c r="D1660" s="150"/>
      <c r="E1660" s="150"/>
      <c r="F1660" s="150"/>
      <c r="G1660" s="150"/>
      <c r="H1660" s="150"/>
      <c r="I1660" s="150"/>
      <c r="J1660" s="150"/>
      <c r="K1660" s="150"/>
      <c r="L1660" s="150"/>
      <c r="M1660" s="150"/>
      <c r="N1660" s="150"/>
      <c r="O1660" s="150"/>
      <c r="P1660" s="150"/>
      <c r="Q1660" s="150"/>
      <c r="R1660" s="150"/>
      <c r="S1660" s="150"/>
      <c r="T1660" s="150"/>
      <c r="U1660" s="150"/>
      <c r="V1660" s="150"/>
      <c r="W1660" s="150"/>
      <c r="X1660" s="164"/>
    </row>
    <row r="1661" spans="2:24" x14ac:dyDescent="0.25">
      <c r="B1661" s="186"/>
      <c r="C1661" s="150"/>
      <c r="D1661" s="150"/>
      <c r="E1661" s="150"/>
      <c r="F1661" s="150"/>
      <c r="G1661" s="150"/>
      <c r="H1661" s="150"/>
      <c r="I1661" s="150"/>
      <c r="J1661" s="150"/>
      <c r="K1661" s="150"/>
      <c r="L1661" s="150"/>
      <c r="M1661" s="150"/>
      <c r="N1661" s="150"/>
      <c r="O1661" s="150"/>
      <c r="P1661" s="150"/>
      <c r="Q1661" s="150"/>
      <c r="R1661" s="150"/>
      <c r="S1661" s="150"/>
      <c r="T1661" s="150"/>
      <c r="U1661" s="150"/>
      <c r="V1661" s="150"/>
      <c r="W1661" s="150"/>
      <c r="X1661" s="164"/>
    </row>
    <row r="1662" spans="2:24" x14ac:dyDescent="0.25">
      <c r="B1662" s="186"/>
      <c r="C1662" s="150"/>
      <c r="D1662" s="150"/>
      <c r="E1662" s="150"/>
      <c r="F1662" s="150"/>
      <c r="G1662" s="150"/>
      <c r="H1662" s="150"/>
      <c r="I1662" s="150"/>
      <c r="J1662" s="150"/>
      <c r="K1662" s="150"/>
      <c r="L1662" s="150"/>
      <c r="M1662" s="150"/>
      <c r="N1662" s="150"/>
      <c r="O1662" s="150"/>
      <c r="P1662" s="150"/>
      <c r="Q1662" s="150"/>
      <c r="R1662" s="150"/>
      <c r="S1662" s="150"/>
      <c r="T1662" s="150"/>
      <c r="U1662" s="150"/>
      <c r="V1662" s="150"/>
      <c r="W1662" s="150"/>
      <c r="X1662" s="164"/>
    </row>
    <row r="1663" spans="2:24" x14ac:dyDescent="0.25">
      <c r="B1663" s="186"/>
      <c r="C1663" s="150"/>
      <c r="D1663" s="150"/>
      <c r="E1663" s="150"/>
      <c r="F1663" s="150"/>
      <c r="G1663" s="150"/>
      <c r="H1663" s="150"/>
      <c r="I1663" s="150"/>
      <c r="J1663" s="150"/>
      <c r="K1663" s="150"/>
      <c r="L1663" s="150"/>
      <c r="M1663" s="150"/>
      <c r="N1663" s="150"/>
      <c r="O1663" s="150"/>
      <c r="P1663" s="150"/>
      <c r="Q1663" s="150"/>
      <c r="R1663" s="150"/>
      <c r="S1663" s="150"/>
      <c r="T1663" s="150"/>
      <c r="U1663" s="150"/>
      <c r="V1663" s="150"/>
      <c r="W1663" s="150"/>
      <c r="X1663" s="164"/>
    </row>
    <row r="1664" spans="2:24" x14ac:dyDescent="0.25">
      <c r="B1664" s="186"/>
      <c r="C1664" s="150"/>
      <c r="D1664" s="150"/>
      <c r="E1664" s="150"/>
      <c r="F1664" s="150"/>
      <c r="G1664" s="150"/>
      <c r="H1664" s="150"/>
      <c r="I1664" s="150"/>
      <c r="J1664" s="150"/>
      <c r="K1664" s="150"/>
      <c r="L1664" s="150"/>
      <c r="M1664" s="150"/>
      <c r="N1664" s="150"/>
      <c r="O1664" s="150"/>
      <c r="P1664" s="150"/>
      <c r="Q1664" s="150"/>
      <c r="R1664" s="150"/>
      <c r="S1664" s="150"/>
      <c r="T1664" s="150"/>
      <c r="U1664" s="150"/>
      <c r="V1664" s="150"/>
      <c r="W1664" s="150"/>
      <c r="X1664" s="164"/>
    </row>
    <row r="1665" spans="2:24" x14ac:dyDescent="0.25">
      <c r="B1665" s="186"/>
      <c r="C1665" s="150"/>
      <c r="D1665" s="150"/>
      <c r="E1665" s="150"/>
      <c r="F1665" s="150"/>
      <c r="G1665" s="150"/>
      <c r="H1665" s="150"/>
      <c r="I1665" s="150"/>
      <c r="J1665" s="150"/>
      <c r="K1665" s="150"/>
      <c r="L1665" s="150"/>
      <c r="M1665" s="150"/>
      <c r="N1665" s="150"/>
      <c r="O1665" s="150"/>
      <c r="P1665" s="150"/>
      <c r="Q1665" s="150"/>
      <c r="R1665" s="150"/>
      <c r="S1665" s="150"/>
      <c r="T1665" s="150"/>
      <c r="U1665" s="150"/>
      <c r="V1665" s="150"/>
      <c r="W1665" s="150"/>
      <c r="X1665" s="164"/>
    </row>
    <row r="1666" spans="2:24" x14ac:dyDescent="0.25">
      <c r="B1666" s="186"/>
      <c r="C1666" s="150"/>
      <c r="D1666" s="150"/>
      <c r="E1666" s="150"/>
      <c r="F1666" s="150"/>
      <c r="G1666" s="150"/>
      <c r="H1666" s="150"/>
      <c r="I1666" s="150"/>
      <c r="J1666" s="150"/>
      <c r="K1666" s="150"/>
      <c r="L1666" s="150"/>
      <c r="M1666" s="150"/>
      <c r="N1666" s="150"/>
      <c r="O1666" s="150"/>
      <c r="P1666" s="150"/>
      <c r="Q1666" s="150"/>
      <c r="R1666" s="150"/>
      <c r="S1666" s="150"/>
      <c r="T1666" s="150"/>
      <c r="U1666" s="150"/>
      <c r="V1666" s="150"/>
      <c r="W1666" s="150"/>
      <c r="X1666" s="164"/>
    </row>
    <row r="1667" spans="2:24" x14ac:dyDescent="0.25">
      <c r="B1667" s="186"/>
      <c r="C1667" s="150"/>
      <c r="D1667" s="150"/>
      <c r="E1667" s="150"/>
      <c r="F1667" s="150"/>
      <c r="G1667" s="150"/>
      <c r="H1667" s="150"/>
      <c r="I1667" s="150"/>
      <c r="J1667" s="150"/>
      <c r="K1667" s="150"/>
      <c r="L1667" s="150"/>
      <c r="M1667" s="150"/>
      <c r="N1667" s="150"/>
      <c r="O1667" s="150"/>
      <c r="P1667" s="150"/>
      <c r="Q1667" s="150"/>
      <c r="R1667" s="150"/>
      <c r="S1667" s="150"/>
      <c r="T1667" s="150"/>
      <c r="U1667" s="150"/>
      <c r="V1667" s="150"/>
      <c r="W1667" s="150"/>
      <c r="X1667" s="164"/>
    </row>
    <row r="1668" spans="2:24" x14ac:dyDescent="0.25">
      <c r="B1668" s="186"/>
      <c r="C1668" s="150"/>
      <c r="D1668" s="150"/>
      <c r="E1668" s="150"/>
      <c r="F1668" s="150"/>
      <c r="G1668" s="150"/>
      <c r="H1668" s="150"/>
      <c r="I1668" s="150"/>
      <c r="J1668" s="150"/>
      <c r="K1668" s="150"/>
      <c r="L1668" s="150"/>
      <c r="M1668" s="150"/>
      <c r="N1668" s="150"/>
      <c r="O1668" s="150"/>
      <c r="P1668" s="150"/>
      <c r="Q1668" s="150"/>
      <c r="R1668" s="150"/>
      <c r="S1668" s="150"/>
      <c r="T1668" s="150"/>
      <c r="U1668" s="150"/>
      <c r="V1668" s="150"/>
      <c r="W1668" s="150"/>
      <c r="X1668" s="164"/>
    </row>
    <row r="1669" spans="2:24" x14ac:dyDescent="0.25">
      <c r="B1669" s="186"/>
      <c r="C1669" s="150"/>
      <c r="D1669" s="150"/>
      <c r="E1669" s="150"/>
      <c r="F1669" s="150"/>
      <c r="G1669" s="150"/>
      <c r="H1669" s="150"/>
      <c r="I1669" s="150"/>
      <c r="J1669" s="150"/>
      <c r="K1669" s="150"/>
      <c r="L1669" s="150"/>
      <c r="M1669" s="150"/>
      <c r="N1669" s="150"/>
      <c r="O1669" s="150"/>
      <c r="P1669" s="150"/>
      <c r="Q1669" s="150"/>
      <c r="R1669" s="150"/>
      <c r="S1669" s="150"/>
      <c r="T1669" s="150"/>
      <c r="U1669" s="150"/>
      <c r="V1669" s="150"/>
      <c r="W1669" s="150"/>
      <c r="X1669" s="164"/>
    </row>
    <row r="1670" spans="2:24" x14ac:dyDescent="0.25">
      <c r="B1670" s="186"/>
      <c r="C1670" s="150"/>
      <c r="D1670" s="150"/>
      <c r="E1670" s="150"/>
      <c r="F1670" s="150"/>
      <c r="G1670" s="150"/>
      <c r="H1670" s="150"/>
      <c r="I1670" s="150"/>
      <c r="J1670" s="150"/>
      <c r="K1670" s="150"/>
      <c r="L1670" s="150"/>
      <c r="M1670" s="150"/>
      <c r="N1670" s="150"/>
      <c r="O1670" s="150"/>
      <c r="P1670" s="150"/>
      <c r="Q1670" s="150"/>
      <c r="R1670" s="150"/>
      <c r="S1670" s="150"/>
      <c r="T1670" s="150"/>
      <c r="U1670" s="150"/>
      <c r="V1670" s="150"/>
      <c r="W1670" s="150"/>
      <c r="X1670" s="164"/>
    </row>
    <row r="1671" spans="2:24" x14ac:dyDescent="0.25">
      <c r="B1671" s="186"/>
      <c r="C1671" s="150"/>
      <c r="D1671" s="150"/>
      <c r="E1671" s="150"/>
      <c r="F1671" s="150"/>
      <c r="G1671" s="150"/>
      <c r="H1671" s="150"/>
      <c r="I1671" s="150"/>
      <c r="J1671" s="150"/>
      <c r="K1671" s="150"/>
      <c r="L1671" s="150"/>
      <c r="M1671" s="150"/>
      <c r="N1671" s="150"/>
      <c r="O1671" s="150"/>
      <c r="P1671" s="150"/>
      <c r="Q1671" s="150"/>
      <c r="R1671" s="150"/>
      <c r="S1671" s="150"/>
      <c r="T1671" s="150"/>
      <c r="U1671" s="150"/>
      <c r="V1671" s="150"/>
      <c r="W1671" s="150"/>
      <c r="X1671" s="164"/>
    </row>
    <row r="1672" spans="2:24" x14ac:dyDescent="0.25">
      <c r="B1672" s="186"/>
      <c r="C1672" s="150"/>
      <c r="D1672" s="150"/>
      <c r="E1672" s="150"/>
      <c r="F1672" s="150"/>
      <c r="G1672" s="150"/>
      <c r="H1672" s="150"/>
      <c r="I1672" s="150"/>
      <c r="J1672" s="150"/>
      <c r="K1672" s="150"/>
      <c r="L1672" s="150"/>
      <c r="M1672" s="150"/>
      <c r="N1672" s="150"/>
      <c r="O1672" s="150"/>
      <c r="P1672" s="150"/>
      <c r="Q1672" s="150"/>
      <c r="R1672" s="150"/>
      <c r="S1672" s="150"/>
      <c r="T1672" s="150"/>
      <c r="U1672" s="150"/>
      <c r="V1672" s="150"/>
      <c r="W1672" s="150"/>
      <c r="X1672" s="164"/>
    </row>
    <row r="1673" spans="2:24" x14ac:dyDescent="0.25">
      <c r="B1673" s="186"/>
      <c r="C1673" s="150"/>
      <c r="D1673" s="150"/>
      <c r="E1673" s="150"/>
      <c r="F1673" s="150"/>
      <c r="G1673" s="150"/>
      <c r="H1673" s="150"/>
      <c r="I1673" s="150"/>
      <c r="J1673" s="150"/>
      <c r="K1673" s="150"/>
      <c r="L1673" s="150"/>
      <c r="M1673" s="150"/>
      <c r="N1673" s="150"/>
      <c r="O1673" s="150"/>
      <c r="P1673" s="150"/>
      <c r="Q1673" s="150"/>
      <c r="R1673" s="150"/>
      <c r="S1673" s="150"/>
      <c r="T1673" s="150"/>
      <c r="U1673" s="150"/>
      <c r="V1673" s="150"/>
      <c r="W1673" s="150"/>
      <c r="X1673" s="164"/>
    </row>
    <row r="1674" spans="2:24" x14ac:dyDescent="0.25">
      <c r="B1674" s="186"/>
      <c r="C1674" s="150"/>
      <c r="D1674" s="150"/>
      <c r="E1674" s="150"/>
      <c r="F1674" s="150"/>
      <c r="G1674" s="150"/>
      <c r="H1674" s="150"/>
      <c r="I1674" s="150"/>
      <c r="J1674" s="150"/>
      <c r="K1674" s="150"/>
      <c r="L1674" s="150"/>
      <c r="M1674" s="150"/>
      <c r="N1674" s="150"/>
      <c r="O1674" s="150"/>
      <c r="P1674" s="150"/>
      <c r="Q1674" s="150"/>
      <c r="R1674" s="150"/>
      <c r="S1674" s="150"/>
      <c r="T1674" s="150"/>
      <c r="U1674" s="150"/>
      <c r="V1674" s="150"/>
      <c r="W1674" s="150"/>
      <c r="X1674" s="164"/>
    </row>
    <row r="1675" spans="2:24" x14ac:dyDescent="0.25">
      <c r="B1675" s="186"/>
      <c r="C1675" s="150"/>
      <c r="D1675" s="150"/>
      <c r="E1675" s="150"/>
      <c r="F1675" s="150"/>
      <c r="G1675" s="150"/>
      <c r="H1675" s="150"/>
      <c r="I1675" s="150"/>
      <c r="J1675" s="150"/>
      <c r="K1675" s="150"/>
      <c r="L1675" s="150"/>
      <c r="M1675" s="150"/>
      <c r="N1675" s="150"/>
      <c r="O1675" s="150"/>
      <c r="P1675" s="150"/>
      <c r="Q1675" s="150"/>
      <c r="R1675" s="150"/>
      <c r="S1675" s="150"/>
      <c r="T1675" s="150"/>
      <c r="U1675" s="150"/>
      <c r="V1675" s="150"/>
      <c r="W1675" s="150"/>
      <c r="X1675" s="164"/>
    </row>
    <row r="1676" spans="2:24" x14ac:dyDescent="0.25">
      <c r="B1676" s="186"/>
      <c r="C1676" s="150"/>
      <c r="D1676" s="150"/>
      <c r="E1676" s="150"/>
      <c r="F1676" s="150"/>
      <c r="G1676" s="150"/>
      <c r="H1676" s="150"/>
      <c r="I1676" s="150"/>
      <c r="J1676" s="150"/>
      <c r="K1676" s="150"/>
      <c r="L1676" s="150"/>
      <c r="M1676" s="150"/>
      <c r="N1676" s="150"/>
      <c r="O1676" s="150"/>
      <c r="P1676" s="150"/>
      <c r="Q1676" s="150"/>
      <c r="R1676" s="150"/>
      <c r="S1676" s="150"/>
      <c r="T1676" s="150"/>
      <c r="U1676" s="150"/>
      <c r="V1676" s="150"/>
      <c r="W1676" s="150"/>
      <c r="X1676" s="164"/>
    </row>
    <row r="1677" spans="2:24" x14ac:dyDescent="0.25">
      <c r="B1677" s="186"/>
      <c r="C1677" s="150"/>
      <c r="D1677" s="150"/>
      <c r="E1677" s="150"/>
      <c r="F1677" s="150"/>
      <c r="G1677" s="150"/>
      <c r="H1677" s="150"/>
      <c r="I1677" s="150"/>
      <c r="J1677" s="150"/>
      <c r="K1677" s="150"/>
      <c r="L1677" s="150"/>
      <c r="M1677" s="150"/>
      <c r="N1677" s="150"/>
      <c r="O1677" s="150"/>
      <c r="P1677" s="150"/>
      <c r="Q1677" s="150"/>
      <c r="R1677" s="150"/>
      <c r="S1677" s="150"/>
      <c r="T1677" s="150"/>
      <c r="U1677" s="150"/>
      <c r="V1677" s="150"/>
      <c r="W1677" s="150"/>
      <c r="X1677" s="164"/>
    </row>
    <row r="1678" spans="2:24" x14ac:dyDescent="0.25">
      <c r="B1678" s="186"/>
      <c r="C1678" s="150"/>
      <c r="D1678" s="150"/>
      <c r="E1678" s="150"/>
      <c r="F1678" s="150"/>
      <c r="G1678" s="150"/>
      <c r="H1678" s="150"/>
      <c r="I1678" s="150"/>
      <c r="J1678" s="150"/>
      <c r="K1678" s="150"/>
      <c r="L1678" s="150"/>
      <c r="M1678" s="150"/>
      <c r="N1678" s="150"/>
      <c r="O1678" s="150"/>
      <c r="P1678" s="150"/>
      <c r="Q1678" s="150"/>
      <c r="R1678" s="150"/>
      <c r="S1678" s="150"/>
      <c r="T1678" s="150"/>
      <c r="U1678" s="150"/>
      <c r="V1678" s="150"/>
      <c r="W1678" s="150"/>
      <c r="X1678" s="164"/>
    </row>
    <row r="1679" spans="2:24" x14ac:dyDescent="0.25">
      <c r="B1679" s="186"/>
      <c r="C1679" s="150"/>
      <c r="D1679" s="150"/>
      <c r="E1679" s="150"/>
      <c r="F1679" s="150"/>
      <c r="G1679" s="150"/>
      <c r="H1679" s="150"/>
      <c r="I1679" s="150"/>
      <c r="J1679" s="150"/>
      <c r="K1679" s="150"/>
      <c r="L1679" s="150"/>
      <c r="M1679" s="150"/>
      <c r="N1679" s="150"/>
      <c r="O1679" s="150"/>
      <c r="P1679" s="150"/>
      <c r="Q1679" s="150"/>
      <c r="R1679" s="150"/>
      <c r="S1679" s="150"/>
      <c r="T1679" s="150"/>
      <c r="U1679" s="150"/>
      <c r="V1679" s="150"/>
      <c r="W1679" s="150"/>
      <c r="X1679" s="164"/>
    </row>
    <row r="1680" spans="2:24" x14ac:dyDescent="0.25">
      <c r="B1680" s="186"/>
      <c r="C1680" s="150"/>
      <c r="D1680" s="150"/>
      <c r="E1680" s="150"/>
      <c r="F1680" s="150"/>
      <c r="G1680" s="150"/>
      <c r="H1680" s="150"/>
      <c r="I1680" s="150"/>
      <c r="J1680" s="150"/>
      <c r="K1680" s="150"/>
      <c r="L1680" s="150"/>
      <c r="M1680" s="150"/>
      <c r="N1680" s="150"/>
      <c r="O1680" s="150"/>
      <c r="P1680" s="150"/>
      <c r="Q1680" s="150"/>
      <c r="R1680" s="150"/>
      <c r="S1680" s="150"/>
      <c r="T1680" s="150"/>
      <c r="U1680" s="150"/>
      <c r="V1680" s="150"/>
      <c r="W1680" s="150"/>
      <c r="X1680" s="164"/>
    </row>
    <row r="1681" spans="2:24" x14ac:dyDescent="0.25">
      <c r="B1681" s="186"/>
      <c r="C1681" s="150"/>
      <c r="D1681" s="150"/>
      <c r="E1681" s="150"/>
      <c r="F1681" s="150"/>
      <c r="G1681" s="150"/>
      <c r="H1681" s="150"/>
      <c r="I1681" s="150"/>
      <c r="J1681" s="150"/>
      <c r="K1681" s="150"/>
      <c r="L1681" s="150"/>
      <c r="M1681" s="150"/>
      <c r="N1681" s="150"/>
      <c r="O1681" s="150"/>
      <c r="P1681" s="150"/>
      <c r="Q1681" s="150"/>
      <c r="R1681" s="150"/>
      <c r="S1681" s="150"/>
      <c r="T1681" s="150"/>
      <c r="U1681" s="150"/>
      <c r="V1681" s="150"/>
      <c r="W1681" s="150"/>
      <c r="X1681" s="164"/>
    </row>
    <row r="1682" spans="2:24" x14ac:dyDescent="0.25">
      <c r="B1682" s="186"/>
      <c r="C1682" s="150"/>
      <c r="D1682" s="150"/>
      <c r="E1682" s="150"/>
      <c r="F1682" s="150"/>
      <c r="G1682" s="150"/>
      <c r="H1682" s="150"/>
      <c r="I1682" s="150"/>
      <c r="J1682" s="150"/>
      <c r="K1682" s="150"/>
      <c r="L1682" s="150"/>
      <c r="M1682" s="150"/>
      <c r="N1682" s="150"/>
      <c r="O1682" s="150"/>
      <c r="P1682" s="150"/>
      <c r="Q1682" s="150"/>
      <c r="R1682" s="150"/>
      <c r="S1682" s="150"/>
      <c r="T1682" s="150"/>
      <c r="U1682" s="150"/>
      <c r="V1682" s="150"/>
      <c r="W1682" s="150"/>
      <c r="X1682" s="164"/>
    </row>
    <row r="1683" spans="2:24" x14ac:dyDescent="0.25">
      <c r="B1683" s="186"/>
      <c r="C1683" s="150"/>
      <c r="D1683" s="150"/>
      <c r="E1683" s="150"/>
      <c r="F1683" s="150"/>
      <c r="G1683" s="150"/>
      <c r="H1683" s="150"/>
      <c r="I1683" s="150"/>
      <c r="J1683" s="150"/>
      <c r="K1683" s="150"/>
      <c r="L1683" s="150"/>
      <c r="M1683" s="150"/>
      <c r="N1683" s="150"/>
      <c r="O1683" s="150"/>
      <c r="P1683" s="150"/>
      <c r="Q1683" s="150"/>
      <c r="R1683" s="150"/>
      <c r="S1683" s="150"/>
      <c r="T1683" s="150"/>
      <c r="U1683" s="150"/>
      <c r="V1683" s="150"/>
      <c r="W1683" s="150"/>
      <c r="X1683" s="164"/>
    </row>
    <row r="1684" spans="2:24" x14ac:dyDescent="0.25">
      <c r="B1684" s="186"/>
      <c r="C1684" s="150"/>
      <c r="D1684" s="150"/>
      <c r="E1684" s="150"/>
      <c r="F1684" s="150"/>
      <c r="G1684" s="150"/>
      <c r="H1684" s="150"/>
      <c r="I1684" s="150"/>
      <c r="J1684" s="150"/>
      <c r="K1684" s="150"/>
      <c r="L1684" s="150"/>
      <c r="M1684" s="150"/>
      <c r="N1684" s="150"/>
      <c r="O1684" s="150"/>
      <c r="P1684" s="150"/>
      <c r="Q1684" s="150"/>
      <c r="R1684" s="150"/>
      <c r="S1684" s="150"/>
      <c r="T1684" s="150"/>
      <c r="U1684" s="150"/>
      <c r="V1684" s="150"/>
      <c r="W1684" s="150"/>
      <c r="X1684" s="164"/>
    </row>
    <row r="1685" spans="2:24" x14ac:dyDescent="0.25">
      <c r="B1685" s="186"/>
      <c r="C1685" s="150"/>
      <c r="D1685" s="150"/>
      <c r="E1685" s="150"/>
      <c r="F1685" s="150"/>
      <c r="G1685" s="150"/>
      <c r="H1685" s="150"/>
      <c r="I1685" s="150"/>
      <c r="J1685" s="150"/>
      <c r="K1685" s="150"/>
      <c r="L1685" s="150"/>
      <c r="M1685" s="150"/>
      <c r="N1685" s="150"/>
      <c r="O1685" s="150"/>
      <c r="P1685" s="150"/>
      <c r="Q1685" s="150"/>
      <c r="R1685" s="150"/>
      <c r="S1685" s="150"/>
      <c r="T1685" s="150"/>
      <c r="U1685" s="150"/>
      <c r="V1685" s="150"/>
      <c r="W1685" s="150"/>
      <c r="X1685" s="164"/>
    </row>
    <row r="1686" spans="2:24" x14ac:dyDescent="0.25">
      <c r="B1686" s="186"/>
      <c r="C1686" s="150"/>
      <c r="D1686" s="150"/>
      <c r="E1686" s="150"/>
      <c r="F1686" s="150"/>
      <c r="G1686" s="150"/>
      <c r="H1686" s="150"/>
      <c r="I1686" s="150"/>
      <c r="J1686" s="150"/>
      <c r="K1686" s="150"/>
      <c r="L1686" s="150"/>
      <c r="M1686" s="150"/>
      <c r="N1686" s="150"/>
      <c r="O1686" s="150"/>
      <c r="P1686" s="150"/>
      <c r="Q1686" s="150"/>
      <c r="R1686" s="150"/>
      <c r="S1686" s="150"/>
      <c r="T1686" s="150"/>
      <c r="U1686" s="150"/>
      <c r="V1686" s="150"/>
      <c r="W1686" s="150"/>
      <c r="X1686" s="164"/>
    </row>
    <row r="1687" spans="2:24" x14ac:dyDescent="0.25">
      <c r="B1687" s="186"/>
      <c r="C1687" s="150"/>
      <c r="D1687" s="150"/>
      <c r="E1687" s="150"/>
      <c r="F1687" s="150"/>
      <c r="G1687" s="150"/>
      <c r="H1687" s="150"/>
      <c r="I1687" s="150"/>
      <c r="J1687" s="150"/>
      <c r="K1687" s="150"/>
      <c r="L1687" s="150"/>
      <c r="M1687" s="150"/>
      <c r="N1687" s="150"/>
      <c r="O1687" s="150"/>
      <c r="P1687" s="150"/>
      <c r="Q1687" s="150"/>
      <c r="R1687" s="150"/>
      <c r="S1687" s="150"/>
      <c r="T1687" s="150"/>
      <c r="U1687" s="150"/>
      <c r="V1687" s="150"/>
      <c r="W1687" s="150"/>
      <c r="X1687" s="164"/>
    </row>
    <row r="1688" spans="2:24" x14ac:dyDescent="0.25">
      <c r="B1688" s="186"/>
      <c r="C1688" s="150"/>
      <c r="D1688" s="150"/>
      <c r="E1688" s="150"/>
      <c r="F1688" s="150"/>
      <c r="G1688" s="150"/>
      <c r="H1688" s="150"/>
      <c r="I1688" s="150"/>
      <c r="J1688" s="150"/>
      <c r="K1688" s="150"/>
      <c r="L1688" s="150"/>
      <c r="M1688" s="150"/>
      <c r="N1688" s="150"/>
      <c r="O1688" s="150"/>
      <c r="P1688" s="150"/>
      <c r="Q1688" s="150"/>
      <c r="R1688" s="150"/>
      <c r="S1688" s="150"/>
      <c r="T1688" s="150"/>
      <c r="U1688" s="150"/>
      <c r="V1688" s="150"/>
      <c r="W1688" s="150"/>
      <c r="X1688" s="164"/>
    </row>
    <row r="1689" spans="2:24" x14ac:dyDescent="0.25">
      <c r="B1689" s="186"/>
      <c r="C1689" s="150"/>
      <c r="D1689" s="150"/>
      <c r="E1689" s="150"/>
      <c r="F1689" s="150"/>
      <c r="G1689" s="150"/>
      <c r="H1689" s="150"/>
      <c r="I1689" s="150"/>
      <c r="J1689" s="150"/>
      <c r="K1689" s="150"/>
      <c r="L1689" s="150"/>
      <c r="M1689" s="150"/>
      <c r="N1689" s="150"/>
      <c r="O1689" s="150"/>
      <c r="P1689" s="150"/>
      <c r="Q1689" s="150"/>
      <c r="R1689" s="150"/>
      <c r="S1689" s="150"/>
      <c r="T1689" s="150"/>
      <c r="U1689" s="150"/>
      <c r="V1689" s="150"/>
      <c r="W1689" s="150"/>
      <c r="X1689" s="164"/>
    </row>
    <row r="1690" spans="2:24" x14ac:dyDescent="0.25">
      <c r="B1690" s="186"/>
      <c r="C1690" s="150"/>
      <c r="D1690" s="150"/>
      <c r="E1690" s="150"/>
      <c r="F1690" s="150"/>
      <c r="G1690" s="150"/>
      <c r="H1690" s="150"/>
      <c r="I1690" s="150"/>
      <c r="J1690" s="150"/>
      <c r="K1690" s="150"/>
      <c r="L1690" s="150"/>
      <c r="M1690" s="150"/>
      <c r="N1690" s="150"/>
      <c r="O1690" s="150"/>
      <c r="P1690" s="150"/>
      <c r="Q1690" s="150"/>
      <c r="R1690" s="150"/>
      <c r="S1690" s="150"/>
      <c r="T1690" s="150"/>
      <c r="U1690" s="150"/>
      <c r="V1690" s="150"/>
      <c r="W1690" s="150"/>
      <c r="X1690" s="164"/>
    </row>
    <row r="1691" spans="2:24" x14ac:dyDescent="0.25">
      <c r="B1691" s="186"/>
      <c r="C1691" s="150"/>
      <c r="D1691" s="150"/>
      <c r="E1691" s="150"/>
      <c r="F1691" s="150"/>
      <c r="G1691" s="150"/>
      <c r="H1691" s="150"/>
      <c r="I1691" s="150"/>
      <c r="J1691" s="150"/>
      <c r="K1691" s="150"/>
      <c r="L1691" s="150"/>
      <c r="M1691" s="150"/>
      <c r="N1691" s="150"/>
      <c r="O1691" s="150"/>
      <c r="P1691" s="150"/>
      <c r="Q1691" s="150"/>
      <c r="R1691" s="150"/>
      <c r="S1691" s="150"/>
      <c r="T1691" s="150"/>
      <c r="U1691" s="150"/>
      <c r="V1691" s="150"/>
      <c r="W1691" s="150"/>
      <c r="X1691" s="164"/>
    </row>
    <row r="1692" spans="2:24" x14ac:dyDescent="0.25">
      <c r="B1692" s="186"/>
      <c r="C1692" s="150"/>
      <c r="D1692" s="150"/>
      <c r="E1692" s="150"/>
      <c r="F1692" s="150"/>
      <c r="G1692" s="150"/>
      <c r="H1692" s="150"/>
      <c r="I1692" s="150"/>
      <c r="J1692" s="150"/>
      <c r="K1692" s="150"/>
      <c r="L1692" s="150"/>
      <c r="M1692" s="150"/>
      <c r="N1692" s="150"/>
      <c r="O1692" s="150"/>
      <c r="P1692" s="150"/>
      <c r="Q1692" s="150"/>
      <c r="R1692" s="150"/>
      <c r="S1692" s="150"/>
      <c r="T1692" s="150"/>
      <c r="U1692" s="150"/>
      <c r="V1692" s="150"/>
      <c r="W1692" s="150"/>
      <c r="X1692" s="164"/>
    </row>
    <row r="1693" spans="2:24" x14ac:dyDescent="0.25">
      <c r="B1693" s="186"/>
      <c r="C1693" s="150"/>
      <c r="D1693" s="150"/>
      <c r="E1693" s="150"/>
      <c r="F1693" s="150"/>
      <c r="G1693" s="150"/>
      <c r="H1693" s="150"/>
      <c r="I1693" s="150"/>
      <c r="J1693" s="150"/>
      <c r="K1693" s="150"/>
      <c r="L1693" s="150"/>
      <c r="M1693" s="150"/>
      <c r="N1693" s="150"/>
      <c r="O1693" s="150"/>
      <c r="P1693" s="150"/>
      <c r="Q1693" s="150"/>
      <c r="R1693" s="150"/>
      <c r="S1693" s="150"/>
      <c r="T1693" s="150"/>
      <c r="U1693" s="150"/>
      <c r="V1693" s="150"/>
      <c r="W1693" s="150"/>
      <c r="X1693" s="164"/>
    </row>
    <row r="1694" spans="2:24" x14ac:dyDescent="0.25">
      <c r="B1694" s="186"/>
      <c r="C1694" s="150"/>
      <c r="D1694" s="150"/>
      <c r="E1694" s="150"/>
      <c r="F1694" s="150"/>
      <c r="G1694" s="150"/>
      <c r="H1694" s="150"/>
      <c r="I1694" s="150"/>
      <c r="J1694" s="150"/>
      <c r="K1694" s="150"/>
      <c r="L1694" s="150"/>
      <c r="M1694" s="150"/>
      <c r="N1694" s="150"/>
      <c r="O1694" s="150"/>
      <c r="P1694" s="150"/>
      <c r="Q1694" s="150"/>
      <c r="R1694" s="150"/>
      <c r="S1694" s="150"/>
      <c r="T1694" s="150"/>
      <c r="U1694" s="150"/>
      <c r="V1694" s="150"/>
      <c r="W1694" s="150"/>
      <c r="X1694" s="164"/>
    </row>
    <row r="1695" spans="2:24" x14ac:dyDescent="0.25">
      <c r="B1695" s="186"/>
      <c r="C1695" s="150"/>
      <c r="D1695" s="150"/>
      <c r="E1695" s="150"/>
      <c r="F1695" s="150"/>
      <c r="G1695" s="150"/>
      <c r="H1695" s="150"/>
      <c r="I1695" s="150"/>
      <c r="J1695" s="150"/>
      <c r="K1695" s="150"/>
      <c r="L1695" s="150"/>
      <c r="M1695" s="150"/>
      <c r="N1695" s="150"/>
      <c r="O1695" s="150"/>
      <c r="P1695" s="150"/>
      <c r="Q1695" s="150"/>
      <c r="R1695" s="150"/>
      <c r="S1695" s="150"/>
      <c r="T1695" s="150"/>
      <c r="U1695" s="150"/>
      <c r="V1695" s="150"/>
      <c r="W1695" s="150"/>
      <c r="X1695" s="164"/>
    </row>
    <row r="1696" spans="2:24" x14ac:dyDescent="0.25">
      <c r="B1696" s="186"/>
      <c r="C1696" s="150"/>
      <c r="D1696" s="150"/>
      <c r="E1696" s="150"/>
      <c r="F1696" s="150"/>
      <c r="G1696" s="150"/>
      <c r="H1696" s="150"/>
      <c r="I1696" s="150"/>
      <c r="J1696" s="150"/>
      <c r="K1696" s="150"/>
      <c r="L1696" s="150"/>
      <c r="M1696" s="150"/>
      <c r="N1696" s="150"/>
      <c r="O1696" s="150"/>
      <c r="P1696" s="150"/>
      <c r="Q1696" s="150"/>
      <c r="R1696" s="150"/>
      <c r="S1696" s="150"/>
      <c r="T1696" s="150"/>
      <c r="U1696" s="150"/>
      <c r="V1696" s="150"/>
      <c r="W1696" s="150"/>
      <c r="X1696" s="164"/>
    </row>
    <row r="1697" spans="2:24" x14ac:dyDescent="0.25">
      <c r="B1697" s="186"/>
      <c r="C1697" s="150"/>
      <c r="D1697" s="150"/>
      <c r="E1697" s="150"/>
      <c r="F1697" s="150"/>
      <c r="G1697" s="150"/>
      <c r="H1697" s="150"/>
      <c r="I1697" s="150"/>
      <c r="J1697" s="150"/>
      <c r="K1697" s="150"/>
      <c r="L1697" s="150"/>
      <c r="M1697" s="150"/>
      <c r="N1697" s="150"/>
      <c r="O1697" s="150"/>
      <c r="P1697" s="150"/>
      <c r="Q1697" s="150"/>
      <c r="R1697" s="150"/>
      <c r="S1697" s="150"/>
      <c r="T1697" s="150"/>
      <c r="U1697" s="150"/>
      <c r="V1697" s="150"/>
      <c r="W1697" s="150"/>
      <c r="X1697" s="164"/>
    </row>
    <row r="1698" spans="2:24" x14ac:dyDescent="0.25">
      <c r="B1698" s="186"/>
      <c r="C1698" s="150"/>
      <c r="D1698" s="150"/>
      <c r="E1698" s="150"/>
      <c r="F1698" s="150"/>
      <c r="G1698" s="150"/>
      <c r="H1698" s="150"/>
      <c r="I1698" s="150"/>
      <c r="J1698" s="150"/>
      <c r="K1698" s="150"/>
      <c r="L1698" s="150"/>
      <c r="M1698" s="150"/>
      <c r="N1698" s="150"/>
      <c r="O1698" s="150"/>
      <c r="P1698" s="150"/>
      <c r="Q1698" s="150"/>
      <c r="R1698" s="150"/>
      <c r="S1698" s="150"/>
      <c r="T1698" s="150"/>
      <c r="U1698" s="150"/>
      <c r="V1698" s="150"/>
      <c r="W1698" s="150"/>
      <c r="X1698" s="164"/>
    </row>
    <row r="1699" spans="2:24" x14ac:dyDescent="0.25">
      <c r="B1699" s="186"/>
      <c r="C1699" s="150"/>
      <c r="D1699" s="150"/>
      <c r="E1699" s="150"/>
      <c r="F1699" s="150"/>
      <c r="G1699" s="150"/>
      <c r="H1699" s="150"/>
      <c r="I1699" s="150"/>
      <c r="J1699" s="150"/>
      <c r="K1699" s="150"/>
      <c r="L1699" s="150"/>
      <c r="M1699" s="150"/>
      <c r="N1699" s="150"/>
      <c r="O1699" s="150"/>
      <c r="P1699" s="150"/>
      <c r="Q1699" s="150"/>
      <c r="R1699" s="150"/>
      <c r="S1699" s="150"/>
      <c r="T1699" s="150"/>
      <c r="U1699" s="150"/>
      <c r="V1699" s="150"/>
      <c r="W1699" s="150"/>
      <c r="X1699" s="164"/>
    </row>
    <row r="1700" spans="2:24" x14ac:dyDescent="0.25">
      <c r="B1700" s="186"/>
      <c r="C1700" s="150"/>
      <c r="D1700" s="150"/>
      <c r="E1700" s="150"/>
      <c r="F1700" s="150"/>
      <c r="G1700" s="150"/>
      <c r="H1700" s="150"/>
      <c r="I1700" s="150"/>
      <c r="J1700" s="150"/>
      <c r="K1700" s="150"/>
      <c r="L1700" s="150"/>
      <c r="M1700" s="150"/>
      <c r="N1700" s="150"/>
      <c r="O1700" s="150"/>
      <c r="P1700" s="150"/>
      <c r="Q1700" s="150"/>
      <c r="R1700" s="150"/>
      <c r="S1700" s="150"/>
      <c r="T1700" s="150"/>
      <c r="U1700" s="150"/>
      <c r="V1700" s="150"/>
      <c r="W1700" s="150"/>
      <c r="X1700" s="164"/>
    </row>
    <row r="1701" spans="2:24" x14ac:dyDescent="0.25">
      <c r="B1701" s="186"/>
      <c r="C1701" s="150"/>
      <c r="D1701" s="150"/>
      <c r="E1701" s="150"/>
      <c r="F1701" s="150"/>
      <c r="G1701" s="150"/>
      <c r="H1701" s="150"/>
      <c r="I1701" s="150"/>
      <c r="J1701" s="150"/>
      <c r="K1701" s="150"/>
      <c r="L1701" s="150"/>
      <c r="M1701" s="150"/>
      <c r="N1701" s="150"/>
      <c r="O1701" s="150"/>
      <c r="P1701" s="150"/>
      <c r="Q1701" s="150"/>
      <c r="R1701" s="150"/>
      <c r="S1701" s="150"/>
      <c r="T1701" s="150"/>
      <c r="U1701" s="150"/>
      <c r="V1701" s="150"/>
      <c r="W1701" s="150"/>
      <c r="X1701" s="164"/>
    </row>
    <row r="1702" spans="2:24" x14ac:dyDescent="0.25">
      <c r="B1702" s="186"/>
      <c r="C1702" s="150"/>
      <c r="D1702" s="150"/>
      <c r="E1702" s="150"/>
      <c r="F1702" s="150"/>
      <c r="G1702" s="150"/>
      <c r="H1702" s="150"/>
      <c r="I1702" s="150"/>
      <c r="J1702" s="150"/>
      <c r="K1702" s="150"/>
      <c r="L1702" s="150"/>
      <c r="M1702" s="150"/>
      <c r="N1702" s="150"/>
      <c r="O1702" s="150"/>
      <c r="P1702" s="150"/>
      <c r="Q1702" s="150"/>
      <c r="R1702" s="150"/>
      <c r="S1702" s="150"/>
      <c r="T1702" s="150"/>
      <c r="U1702" s="150"/>
      <c r="V1702" s="150"/>
      <c r="W1702" s="150"/>
      <c r="X1702" s="164"/>
    </row>
    <row r="1703" spans="2:24" x14ac:dyDescent="0.25">
      <c r="B1703" s="186"/>
      <c r="C1703" s="150"/>
      <c r="D1703" s="150"/>
      <c r="E1703" s="150"/>
      <c r="F1703" s="150"/>
      <c r="G1703" s="150"/>
      <c r="H1703" s="150"/>
      <c r="I1703" s="150"/>
      <c r="J1703" s="150"/>
      <c r="K1703" s="150"/>
      <c r="L1703" s="150"/>
      <c r="M1703" s="150"/>
      <c r="N1703" s="150"/>
      <c r="O1703" s="150"/>
      <c r="P1703" s="150"/>
      <c r="Q1703" s="150"/>
      <c r="R1703" s="150"/>
      <c r="S1703" s="150"/>
      <c r="T1703" s="150"/>
      <c r="U1703" s="150"/>
      <c r="V1703" s="150"/>
      <c r="W1703" s="150"/>
      <c r="X1703" s="164"/>
    </row>
    <row r="1704" spans="2:24" x14ac:dyDescent="0.25">
      <c r="B1704" s="186"/>
      <c r="C1704" s="150"/>
      <c r="D1704" s="150"/>
      <c r="E1704" s="150"/>
      <c r="F1704" s="150"/>
      <c r="G1704" s="150"/>
      <c r="H1704" s="150"/>
      <c r="I1704" s="150"/>
      <c r="J1704" s="150"/>
      <c r="K1704" s="150"/>
      <c r="L1704" s="150"/>
      <c r="M1704" s="150"/>
      <c r="N1704" s="150"/>
      <c r="O1704" s="150"/>
      <c r="P1704" s="150"/>
      <c r="Q1704" s="150"/>
      <c r="R1704" s="150"/>
      <c r="S1704" s="150"/>
      <c r="T1704" s="150"/>
      <c r="U1704" s="150"/>
      <c r="V1704" s="150"/>
      <c r="W1704" s="150"/>
      <c r="X1704" s="164"/>
    </row>
    <row r="1705" spans="2:24" x14ac:dyDescent="0.25">
      <c r="B1705" s="186"/>
      <c r="C1705" s="150"/>
      <c r="D1705" s="150"/>
      <c r="E1705" s="150"/>
      <c r="F1705" s="150"/>
      <c r="G1705" s="150"/>
      <c r="H1705" s="150"/>
      <c r="I1705" s="150"/>
      <c r="J1705" s="150"/>
      <c r="K1705" s="150"/>
      <c r="L1705" s="150"/>
      <c r="M1705" s="150"/>
      <c r="N1705" s="150"/>
      <c r="O1705" s="150"/>
      <c r="P1705" s="150"/>
      <c r="Q1705" s="150"/>
      <c r="R1705" s="150"/>
      <c r="S1705" s="150"/>
      <c r="T1705" s="150"/>
      <c r="U1705" s="150"/>
      <c r="V1705" s="150"/>
      <c r="W1705" s="150"/>
      <c r="X1705" s="164"/>
    </row>
    <row r="1706" spans="2:24" x14ac:dyDescent="0.25">
      <c r="B1706" s="186"/>
      <c r="C1706" s="150"/>
      <c r="D1706" s="150"/>
      <c r="E1706" s="150"/>
      <c r="F1706" s="150"/>
      <c r="G1706" s="150"/>
      <c r="H1706" s="150"/>
      <c r="I1706" s="150"/>
      <c r="J1706" s="150"/>
      <c r="K1706" s="150"/>
      <c r="L1706" s="150"/>
      <c r="M1706" s="150"/>
      <c r="N1706" s="150"/>
      <c r="O1706" s="150"/>
      <c r="P1706" s="150"/>
      <c r="Q1706" s="150"/>
      <c r="R1706" s="150"/>
      <c r="S1706" s="150"/>
      <c r="T1706" s="150"/>
      <c r="U1706" s="150"/>
      <c r="V1706" s="150"/>
      <c r="W1706" s="150"/>
      <c r="X1706" s="164"/>
    </row>
    <row r="1707" spans="2:24" x14ac:dyDescent="0.25">
      <c r="B1707" s="186"/>
      <c r="C1707" s="150"/>
      <c r="D1707" s="150"/>
      <c r="E1707" s="150"/>
      <c r="F1707" s="150"/>
      <c r="G1707" s="150"/>
      <c r="H1707" s="150"/>
      <c r="I1707" s="150"/>
      <c r="J1707" s="150"/>
      <c r="K1707" s="150"/>
      <c r="L1707" s="150"/>
      <c r="M1707" s="150"/>
      <c r="N1707" s="150"/>
      <c r="O1707" s="150"/>
      <c r="P1707" s="150"/>
      <c r="Q1707" s="150"/>
      <c r="R1707" s="150"/>
      <c r="S1707" s="150"/>
      <c r="T1707" s="150"/>
      <c r="U1707" s="150"/>
      <c r="V1707" s="150"/>
      <c r="W1707" s="150"/>
      <c r="X1707" s="164"/>
    </row>
    <row r="1708" spans="2:24" x14ac:dyDescent="0.25">
      <c r="B1708" s="186"/>
      <c r="C1708" s="150"/>
      <c r="D1708" s="150"/>
      <c r="E1708" s="150"/>
      <c r="F1708" s="150"/>
      <c r="G1708" s="150"/>
      <c r="H1708" s="150"/>
      <c r="I1708" s="150"/>
      <c r="J1708" s="150"/>
      <c r="K1708" s="150"/>
      <c r="L1708" s="150"/>
      <c r="M1708" s="150"/>
      <c r="N1708" s="150"/>
      <c r="O1708" s="150"/>
      <c r="P1708" s="150"/>
      <c r="Q1708" s="150"/>
      <c r="R1708" s="150"/>
      <c r="S1708" s="150"/>
      <c r="T1708" s="150"/>
      <c r="U1708" s="150"/>
      <c r="V1708" s="150"/>
      <c r="W1708" s="150"/>
      <c r="X1708" s="164"/>
    </row>
    <row r="1709" spans="2:24" x14ac:dyDescent="0.25">
      <c r="B1709" s="186"/>
      <c r="C1709" s="150"/>
      <c r="D1709" s="150"/>
      <c r="E1709" s="150"/>
      <c r="F1709" s="150"/>
      <c r="G1709" s="150"/>
      <c r="H1709" s="150"/>
      <c r="I1709" s="150"/>
      <c r="J1709" s="150"/>
      <c r="K1709" s="150"/>
      <c r="L1709" s="150"/>
      <c r="M1709" s="150"/>
      <c r="N1709" s="150"/>
      <c r="O1709" s="150"/>
      <c r="P1709" s="150"/>
      <c r="Q1709" s="150"/>
      <c r="R1709" s="150"/>
      <c r="S1709" s="150"/>
      <c r="T1709" s="150"/>
      <c r="U1709" s="150"/>
      <c r="V1709" s="150"/>
      <c r="W1709" s="150"/>
      <c r="X1709" s="164"/>
    </row>
    <row r="1710" spans="2:24" x14ac:dyDescent="0.25">
      <c r="B1710" s="186"/>
      <c r="C1710" s="150"/>
      <c r="D1710" s="150"/>
      <c r="E1710" s="150"/>
      <c r="F1710" s="150"/>
      <c r="G1710" s="150"/>
      <c r="H1710" s="150"/>
      <c r="I1710" s="150"/>
      <c r="J1710" s="150"/>
      <c r="K1710" s="150"/>
      <c r="L1710" s="150"/>
      <c r="M1710" s="150"/>
      <c r="N1710" s="150"/>
      <c r="O1710" s="150"/>
      <c r="P1710" s="150"/>
      <c r="Q1710" s="150"/>
      <c r="R1710" s="150"/>
      <c r="S1710" s="150"/>
      <c r="T1710" s="150"/>
      <c r="U1710" s="150"/>
      <c r="V1710" s="150"/>
      <c r="W1710" s="150"/>
      <c r="X1710" s="164"/>
    </row>
    <row r="1711" spans="2:24" x14ac:dyDescent="0.25">
      <c r="B1711" s="186"/>
      <c r="C1711" s="150"/>
      <c r="D1711" s="150"/>
      <c r="E1711" s="150"/>
      <c r="F1711" s="150"/>
      <c r="G1711" s="150"/>
      <c r="H1711" s="150"/>
      <c r="I1711" s="150"/>
      <c r="J1711" s="150"/>
      <c r="K1711" s="150"/>
      <c r="L1711" s="150"/>
      <c r="M1711" s="150"/>
      <c r="N1711" s="150"/>
      <c r="O1711" s="150"/>
      <c r="P1711" s="150"/>
      <c r="Q1711" s="150"/>
      <c r="R1711" s="150"/>
      <c r="S1711" s="150"/>
      <c r="T1711" s="150"/>
      <c r="U1711" s="150"/>
      <c r="V1711" s="150"/>
      <c r="W1711" s="150"/>
      <c r="X1711" s="164"/>
    </row>
    <row r="1712" spans="2:24" x14ac:dyDescent="0.25">
      <c r="B1712" s="186"/>
      <c r="C1712" s="150"/>
      <c r="D1712" s="150"/>
      <c r="E1712" s="150"/>
      <c r="F1712" s="150"/>
      <c r="G1712" s="150"/>
      <c r="H1712" s="150"/>
      <c r="I1712" s="150"/>
      <c r="J1712" s="150"/>
      <c r="K1712" s="150"/>
      <c r="L1712" s="150"/>
      <c r="M1712" s="150"/>
      <c r="N1712" s="150"/>
      <c r="O1712" s="150"/>
      <c r="P1712" s="150"/>
      <c r="Q1712" s="150"/>
      <c r="R1712" s="150"/>
      <c r="S1712" s="150"/>
      <c r="T1712" s="150"/>
      <c r="U1712" s="150"/>
      <c r="V1712" s="150"/>
      <c r="W1712" s="150"/>
      <c r="X1712" s="164"/>
    </row>
    <row r="1713" spans="2:24" x14ac:dyDescent="0.25">
      <c r="B1713" s="186"/>
      <c r="C1713" s="150"/>
      <c r="D1713" s="150"/>
      <c r="E1713" s="150"/>
      <c r="F1713" s="150"/>
      <c r="G1713" s="150"/>
      <c r="H1713" s="150"/>
      <c r="I1713" s="150"/>
      <c r="J1713" s="150"/>
      <c r="K1713" s="150"/>
      <c r="L1713" s="150"/>
      <c r="M1713" s="150"/>
      <c r="N1713" s="150"/>
      <c r="O1713" s="150"/>
      <c r="P1713" s="150"/>
      <c r="Q1713" s="150"/>
      <c r="R1713" s="150"/>
      <c r="S1713" s="150"/>
      <c r="T1713" s="150"/>
      <c r="U1713" s="150"/>
      <c r="V1713" s="150"/>
      <c r="W1713" s="150"/>
      <c r="X1713" s="164"/>
    </row>
    <row r="1714" spans="2:24" x14ac:dyDescent="0.25">
      <c r="B1714" s="186"/>
      <c r="C1714" s="150"/>
      <c r="D1714" s="150"/>
      <c r="E1714" s="150"/>
      <c r="F1714" s="150"/>
      <c r="G1714" s="150"/>
      <c r="H1714" s="150"/>
      <c r="I1714" s="150"/>
      <c r="J1714" s="150"/>
      <c r="K1714" s="150"/>
      <c r="L1714" s="150"/>
      <c r="M1714" s="150"/>
      <c r="N1714" s="150"/>
      <c r="O1714" s="150"/>
      <c r="P1714" s="150"/>
      <c r="Q1714" s="150"/>
      <c r="R1714" s="150"/>
      <c r="S1714" s="150"/>
      <c r="T1714" s="150"/>
      <c r="U1714" s="150"/>
      <c r="V1714" s="150"/>
      <c r="W1714" s="150"/>
      <c r="X1714" s="164"/>
    </row>
    <row r="1715" spans="2:24" x14ac:dyDescent="0.25">
      <c r="B1715" s="186"/>
      <c r="C1715" s="150"/>
      <c r="D1715" s="150"/>
      <c r="E1715" s="150"/>
      <c r="F1715" s="150"/>
      <c r="G1715" s="150"/>
      <c r="H1715" s="150"/>
      <c r="I1715" s="150"/>
      <c r="J1715" s="150"/>
      <c r="K1715" s="150"/>
      <c r="L1715" s="150"/>
      <c r="M1715" s="150"/>
      <c r="N1715" s="150"/>
      <c r="O1715" s="150"/>
      <c r="P1715" s="150"/>
      <c r="Q1715" s="150"/>
      <c r="R1715" s="150"/>
      <c r="S1715" s="150"/>
      <c r="T1715" s="150"/>
      <c r="U1715" s="150"/>
      <c r="V1715" s="150"/>
      <c r="W1715" s="150"/>
      <c r="X1715" s="164"/>
    </row>
    <row r="1716" spans="2:24" x14ac:dyDescent="0.25">
      <c r="B1716" s="186"/>
      <c r="C1716" s="150"/>
      <c r="D1716" s="150"/>
      <c r="E1716" s="150"/>
      <c r="F1716" s="150"/>
      <c r="G1716" s="150"/>
      <c r="H1716" s="150"/>
      <c r="I1716" s="150"/>
      <c r="J1716" s="150"/>
      <c r="K1716" s="150"/>
      <c r="L1716" s="150"/>
      <c r="M1716" s="150"/>
      <c r="N1716" s="150"/>
      <c r="O1716" s="150"/>
      <c r="P1716" s="150"/>
      <c r="Q1716" s="150"/>
      <c r="R1716" s="150"/>
      <c r="S1716" s="150"/>
      <c r="T1716" s="150"/>
      <c r="U1716" s="150"/>
      <c r="V1716" s="150"/>
      <c r="W1716" s="150"/>
      <c r="X1716" s="164"/>
    </row>
    <row r="1717" spans="2:24" x14ac:dyDescent="0.25">
      <c r="B1717" s="186"/>
      <c r="C1717" s="150"/>
      <c r="D1717" s="150"/>
      <c r="E1717" s="150"/>
      <c r="F1717" s="150"/>
      <c r="G1717" s="150"/>
      <c r="H1717" s="150"/>
      <c r="I1717" s="150"/>
      <c r="J1717" s="150"/>
      <c r="K1717" s="150"/>
      <c r="L1717" s="150"/>
      <c r="M1717" s="150"/>
      <c r="N1717" s="150"/>
      <c r="O1717" s="150"/>
      <c r="P1717" s="150"/>
      <c r="Q1717" s="150"/>
      <c r="R1717" s="150"/>
      <c r="S1717" s="150"/>
      <c r="T1717" s="150"/>
      <c r="U1717" s="150"/>
      <c r="V1717" s="150"/>
      <c r="W1717" s="150"/>
      <c r="X1717" s="164"/>
    </row>
    <row r="1718" spans="2:24" x14ac:dyDescent="0.25">
      <c r="B1718" s="186"/>
      <c r="C1718" s="150"/>
      <c r="D1718" s="150"/>
      <c r="E1718" s="150"/>
      <c r="F1718" s="150"/>
      <c r="G1718" s="150"/>
      <c r="H1718" s="150"/>
      <c r="I1718" s="150"/>
      <c r="J1718" s="150"/>
      <c r="K1718" s="150"/>
      <c r="L1718" s="150"/>
      <c r="M1718" s="150"/>
      <c r="N1718" s="150"/>
      <c r="O1718" s="150"/>
      <c r="P1718" s="150"/>
      <c r="Q1718" s="150"/>
      <c r="R1718" s="150"/>
      <c r="S1718" s="150"/>
      <c r="T1718" s="150"/>
      <c r="U1718" s="150"/>
      <c r="V1718" s="150"/>
      <c r="W1718" s="150"/>
      <c r="X1718" s="164"/>
    </row>
    <row r="1719" spans="2:24" x14ac:dyDescent="0.25">
      <c r="B1719" s="186"/>
      <c r="C1719" s="150"/>
      <c r="D1719" s="150"/>
      <c r="E1719" s="150"/>
      <c r="F1719" s="150"/>
      <c r="G1719" s="150"/>
      <c r="H1719" s="150"/>
      <c r="I1719" s="150"/>
      <c r="J1719" s="150"/>
      <c r="K1719" s="150"/>
      <c r="L1719" s="150"/>
      <c r="M1719" s="150"/>
      <c r="N1719" s="150"/>
      <c r="O1719" s="150"/>
      <c r="P1719" s="150"/>
      <c r="Q1719" s="150"/>
      <c r="R1719" s="150"/>
      <c r="S1719" s="150"/>
      <c r="T1719" s="150"/>
      <c r="U1719" s="150"/>
      <c r="V1719" s="150"/>
      <c r="W1719" s="150"/>
      <c r="X1719" s="164"/>
    </row>
    <row r="1720" spans="2:24" x14ac:dyDescent="0.25">
      <c r="B1720" s="186"/>
      <c r="C1720" s="150"/>
      <c r="D1720" s="150"/>
      <c r="E1720" s="150"/>
      <c r="F1720" s="150"/>
      <c r="G1720" s="150"/>
      <c r="H1720" s="150"/>
      <c r="I1720" s="150"/>
      <c r="J1720" s="150"/>
      <c r="K1720" s="150"/>
      <c r="L1720" s="150"/>
      <c r="M1720" s="150"/>
      <c r="N1720" s="150"/>
      <c r="O1720" s="150"/>
      <c r="P1720" s="150"/>
      <c r="Q1720" s="150"/>
      <c r="R1720" s="150"/>
      <c r="S1720" s="150"/>
      <c r="T1720" s="150"/>
      <c r="U1720" s="150"/>
      <c r="V1720" s="150"/>
      <c r="W1720" s="150"/>
      <c r="X1720" s="164"/>
    </row>
    <row r="1721" spans="2:24" x14ac:dyDescent="0.25">
      <c r="B1721" s="186"/>
      <c r="C1721" s="150"/>
      <c r="D1721" s="150"/>
      <c r="E1721" s="150"/>
      <c r="F1721" s="150"/>
      <c r="G1721" s="150"/>
      <c r="H1721" s="150"/>
      <c r="I1721" s="150"/>
      <c r="J1721" s="150"/>
      <c r="K1721" s="150"/>
      <c r="L1721" s="150"/>
      <c r="M1721" s="150"/>
      <c r="N1721" s="150"/>
      <c r="O1721" s="150"/>
      <c r="P1721" s="150"/>
      <c r="Q1721" s="150"/>
      <c r="R1721" s="150"/>
      <c r="S1721" s="150"/>
      <c r="T1721" s="150"/>
      <c r="U1721" s="150"/>
      <c r="V1721" s="150"/>
      <c r="W1721" s="150"/>
      <c r="X1721" s="164"/>
    </row>
    <row r="1722" spans="2:24" x14ac:dyDescent="0.25">
      <c r="B1722" s="186"/>
      <c r="C1722" s="150"/>
      <c r="D1722" s="150"/>
      <c r="E1722" s="150"/>
      <c r="F1722" s="150"/>
      <c r="G1722" s="150"/>
      <c r="H1722" s="150"/>
      <c r="I1722" s="150"/>
      <c r="J1722" s="150"/>
      <c r="K1722" s="150"/>
      <c r="L1722" s="150"/>
      <c r="M1722" s="150"/>
      <c r="N1722" s="150"/>
      <c r="O1722" s="150"/>
      <c r="P1722" s="150"/>
      <c r="Q1722" s="150"/>
      <c r="R1722" s="150"/>
      <c r="S1722" s="150"/>
      <c r="T1722" s="150"/>
      <c r="U1722" s="150"/>
      <c r="V1722" s="150"/>
      <c r="W1722" s="150"/>
      <c r="X1722" s="164"/>
    </row>
    <row r="1723" spans="2:24" x14ac:dyDescent="0.25">
      <c r="B1723" s="186"/>
      <c r="C1723" s="150"/>
      <c r="D1723" s="150"/>
      <c r="E1723" s="150"/>
      <c r="F1723" s="150"/>
      <c r="G1723" s="150"/>
      <c r="H1723" s="150"/>
      <c r="I1723" s="150"/>
      <c r="J1723" s="150"/>
      <c r="K1723" s="150"/>
      <c r="L1723" s="150"/>
      <c r="M1723" s="150"/>
      <c r="N1723" s="150"/>
      <c r="O1723" s="150"/>
      <c r="P1723" s="150"/>
      <c r="Q1723" s="150"/>
      <c r="R1723" s="150"/>
      <c r="S1723" s="150"/>
      <c r="T1723" s="150"/>
      <c r="U1723" s="150"/>
      <c r="V1723" s="150"/>
      <c r="W1723" s="150"/>
      <c r="X1723" s="164"/>
    </row>
    <row r="1724" spans="2:24" x14ac:dyDescent="0.25">
      <c r="B1724" s="186"/>
      <c r="C1724" s="150"/>
      <c r="D1724" s="150"/>
      <c r="E1724" s="150"/>
      <c r="F1724" s="150"/>
      <c r="G1724" s="150"/>
      <c r="H1724" s="150"/>
      <c r="I1724" s="150"/>
      <c r="J1724" s="150"/>
      <c r="K1724" s="150"/>
      <c r="L1724" s="150"/>
      <c r="M1724" s="150"/>
      <c r="N1724" s="150"/>
      <c r="O1724" s="150"/>
      <c r="P1724" s="150"/>
      <c r="Q1724" s="150"/>
      <c r="R1724" s="150"/>
      <c r="S1724" s="150"/>
      <c r="T1724" s="150"/>
      <c r="U1724" s="150"/>
      <c r="V1724" s="150"/>
      <c r="W1724" s="150"/>
      <c r="X1724" s="164"/>
    </row>
    <row r="1725" spans="2:24" x14ac:dyDescent="0.25">
      <c r="B1725" s="186"/>
      <c r="C1725" s="150"/>
      <c r="D1725" s="150"/>
      <c r="E1725" s="150"/>
      <c r="F1725" s="150"/>
      <c r="G1725" s="150"/>
      <c r="H1725" s="150"/>
      <c r="I1725" s="150"/>
      <c r="J1725" s="150"/>
      <c r="K1725" s="150"/>
      <c r="L1725" s="150"/>
      <c r="M1725" s="150"/>
      <c r="N1725" s="150"/>
      <c r="O1725" s="150"/>
      <c r="P1725" s="150"/>
      <c r="Q1725" s="150"/>
      <c r="R1725" s="150"/>
      <c r="S1725" s="150"/>
      <c r="T1725" s="150"/>
      <c r="U1725" s="150"/>
      <c r="V1725" s="150"/>
      <c r="W1725" s="150"/>
      <c r="X1725" s="164"/>
    </row>
    <row r="1726" spans="2:24" x14ac:dyDescent="0.25">
      <c r="B1726" s="186"/>
      <c r="C1726" s="150"/>
      <c r="D1726" s="150"/>
      <c r="E1726" s="150"/>
      <c r="F1726" s="150"/>
      <c r="G1726" s="150"/>
      <c r="H1726" s="150"/>
      <c r="I1726" s="150"/>
      <c r="J1726" s="150"/>
      <c r="K1726" s="150"/>
      <c r="L1726" s="150"/>
      <c r="M1726" s="150"/>
      <c r="N1726" s="150"/>
      <c r="O1726" s="150"/>
      <c r="P1726" s="150"/>
      <c r="Q1726" s="150"/>
      <c r="R1726" s="150"/>
      <c r="S1726" s="150"/>
      <c r="T1726" s="150"/>
      <c r="U1726" s="150"/>
      <c r="V1726" s="150"/>
      <c r="W1726" s="150"/>
      <c r="X1726" s="164"/>
    </row>
    <row r="1727" spans="2:24" x14ac:dyDescent="0.25">
      <c r="B1727" s="186"/>
      <c r="C1727" s="150"/>
      <c r="D1727" s="150"/>
      <c r="E1727" s="150"/>
      <c r="F1727" s="150"/>
      <c r="G1727" s="150"/>
      <c r="H1727" s="150"/>
      <c r="I1727" s="150"/>
      <c r="J1727" s="150"/>
      <c r="K1727" s="150"/>
      <c r="L1727" s="150"/>
      <c r="M1727" s="150"/>
      <c r="N1727" s="150"/>
      <c r="O1727" s="150"/>
      <c r="P1727" s="150"/>
      <c r="Q1727" s="150"/>
      <c r="R1727" s="150"/>
      <c r="S1727" s="150"/>
      <c r="T1727" s="150"/>
      <c r="U1727" s="150"/>
      <c r="V1727" s="150"/>
      <c r="W1727" s="150"/>
      <c r="X1727" s="164"/>
    </row>
    <row r="1728" spans="2:24" x14ac:dyDescent="0.25">
      <c r="B1728" s="186"/>
      <c r="C1728" s="150"/>
      <c r="D1728" s="150"/>
      <c r="E1728" s="150"/>
      <c r="F1728" s="150"/>
      <c r="G1728" s="150"/>
      <c r="H1728" s="150"/>
      <c r="I1728" s="150"/>
      <c r="J1728" s="150"/>
      <c r="K1728" s="150"/>
      <c r="L1728" s="150"/>
      <c r="M1728" s="150"/>
      <c r="N1728" s="150"/>
      <c r="O1728" s="150"/>
      <c r="P1728" s="150"/>
      <c r="Q1728" s="150"/>
      <c r="R1728" s="150"/>
      <c r="S1728" s="150"/>
      <c r="T1728" s="150"/>
      <c r="U1728" s="150"/>
      <c r="V1728" s="150"/>
      <c r="W1728" s="150"/>
      <c r="X1728" s="164"/>
    </row>
    <row r="1729" spans="2:24" x14ac:dyDescent="0.25">
      <c r="B1729" s="186"/>
      <c r="C1729" s="150"/>
      <c r="D1729" s="150"/>
      <c r="E1729" s="150"/>
      <c r="F1729" s="150"/>
      <c r="G1729" s="150"/>
      <c r="H1729" s="150"/>
      <c r="I1729" s="150"/>
      <c r="J1729" s="150"/>
      <c r="K1729" s="150"/>
      <c r="L1729" s="150"/>
      <c r="M1729" s="150"/>
      <c r="N1729" s="150"/>
      <c r="O1729" s="150"/>
      <c r="P1729" s="150"/>
      <c r="Q1729" s="150"/>
      <c r="R1729" s="150"/>
      <c r="S1729" s="150"/>
      <c r="T1729" s="150"/>
      <c r="U1729" s="150"/>
      <c r="V1729" s="150"/>
      <c r="W1729" s="150"/>
      <c r="X1729" s="164"/>
    </row>
    <row r="1730" spans="2:24" x14ac:dyDescent="0.25">
      <c r="B1730" s="186"/>
      <c r="C1730" s="150"/>
      <c r="D1730" s="150"/>
      <c r="E1730" s="150"/>
      <c r="F1730" s="150"/>
      <c r="G1730" s="150"/>
      <c r="H1730" s="150"/>
      <c r="I1730" s="150"/>
      <c r="J1730" s="150"/>
      <c r="K1730" s="150"/>
      <c r="L1730" s="150"/>
      <c r="M1730" s="150"/>
      <c r="N1730" s="150"/>
      <c r="O1730" s="150"/>
      <c r="P1730" s="150"/>
      <c r="Q1730" s="150"/>
      <c r="R1730" s="150"/>
      <c r="S1730" s="150"/>
      <c r="T1730" s="150"/>
      <c r="U1730" s="150"/>
      <c r="V1730" s="150"/>
      <c r="W1730" s="150"/>
      <c r="X1730" s="164"/>
    </row>
    <row r="1731" spans="2:24" x14ac:dyDescent="0.25">
      <c r="B1731" s="186"/>
      <c r="C1731" s="150"/>
      <c r="D1731" s="150"/>
      <c r="E1731" s="150"/>
      <c r="F1731" s="150"/>
      <c r="G1731" s="150"/>
      <c r="H1731" s="150"/>
      <c r="I1731" s="150"/>
      <c r="J1731" s="150"/>
      <c r="K1731" s="150"/>
      <c r="L1731" s="150"/>
      <c r="M1731" s="150"/>
      <c r="N1731" s="150"/>
      <c r="O1731" s="150"/>
      <c r="P1731" s="150"/>
      <c r="Q1731" s="150"/>
      <c r="R1731" s="150"/>
      <c r="S1731" s="150"/>
      <c r="T1731" s="150"/>
      <c r="U1731" s="150"/>
      <c r="V1731" s="150"/>
      <c r="W1731" s="150"/>
      <c r="X1731" s="164"/>
    </row>
    <row r="1732" spans="2:24" x14ac:dyDescent="0.25">
      <c r="B1732" s="186"/>
      <c r="C1732" s="150"/>
      <c r="D1732" s="150"/>
      <c r="E1732" s="150"/>
      <c r="F1732" s="150"/>
      <c r="G1732" s="150"/>
      <c r="H1732" s="150"/>
      <c r="I1732" s="150"/>
      <c r="J1732" s="150"/>
      <c r="K1732" s="150"/>
      <c r="L1732" s="150"/>
      <c r="M1732" s="150"/>
      <c r="N1732" s="150"/>
      <c r="O1732" s="150"/>
      <c r="P1732" s="150"/>
      <c r="Q1732" s="150"/>
      <c r="R1732" s="150"/>
      <c r="S1732" s="150"/>
      <c r="T1732" s="150"/>
      <c r="U1732" s="150"/>
      <c r="V1732" s="150"/>
      <c r="W1732" s="150"/>
      <c r="X1732" s="164"/>
    </row>
    <row r="1733" spans="2:24" x14ac:dyDescent="0.25">
      <c r="B1733" s="186"/>
      <c r="C1733" s="150"/>
      <c r="D1733" s="150"/>
      <c r="E1733" s="150"/>
      <c r="F1733" s="150"/>
      <c r="G1733" s="150"/>
      <c r="H1733" s="150"/>
      <c r="I1733" s="150"/>
      <c r="J1733" s="150"/>
      <c r="K1733" s="150"/>
      <c r="L1733" s="150"/>
      <c r="M1733" s="150"/>
      <c r="N1733" s="150"/>
      <c r="O1733" s="150"/>
      <c r="P1733" s="150"/>
      <c r="Q1733" s="150"/>
      <c r="R1733" s="150"/>
      <c r="S1733" s="150"/>
      <c r="T1733" s="150"/>
      <c r="U1733" s="150"/>
      <c r="V1733" s="150"/>
      <c r="W1733" s="150"/>
      <c r="X1733" s="164"/>
    </row>
    <row r="1734" spans="2:24" x14ac:dyDescent="0.25">
      <c r="B1734" s="186"/>
      <c r="C1734" s="150"/>
      <c r="D1734" s="150"/>
      <c r="E1734" s="150"/>
      <c r="F1734" s="150"/>
      <c r="G1734" s="150"/>
      <c r="H1734" s="150"/>
      <c r="I1734" s="150"/>
      <c r="J1734" s="150"/>
      <c r="K1734" s="150"/>
      <c r="L1734" s="150"/>
      <c r="M1734" s="150"/>
      <c r="N1734" s="150"/>
      <c r="O1734" s="150"/>
      <c r="P1734" s="150"/>
      <c r="Q1734" s="150"/>
      <c r="R1734" s="150"/>
      <c r="S1734" s="150"/>
      <c r="T1734" s="150"/>
      <c r="U1734" s="150"/>
      <c r="V1734" s="150"/>
      <c r="W1734" s="150"/>
      <c r="X1734" s="164"/>
    </row>
    <row r="1735" spans="2:24" x14ac:dyDescent="0.25">
      <c r="B1735" s="186"/>
      <c r="C1735" s="150"/>
      <c r="D1735" s="150"/>
      <c r="E1735" s="150"/>
      <c r="F1735" s="150"/>
      <c r="G1735" s="150"/>
      <c r="H1735" s="150"/>
      <c r="I1735" s="150"/>
      <c r="J1735" s="150"/>
      <c r="K1735" s="150"/>
      <c r="L1735" s="150"/>
      <c r="M1735" s="150"/>
      <c r="N1735" s="150"/>
      <c r="O1735" s="150"/>
      <c r="P1735" s="150"/>
      <c r="Q1735" s="150"/>
      <c r="R1735" s="150"/>
      <c r="S1735" s="150"/>
      <c r="T1735" s="150"/>
      <c r="U1735" s="150"/>
      <c r="V1735" s="150"/>
      <c r="W1735" s="150"/>
      <c r="X1735" s="164"/>
    </row>
    <row r="1736" spans="2:24" x14ac:dyDescent="0.25">
      <c r="B1736" s="186"/>
      <c r="C1736" s="150"/>
      <c r="D1736" s="150"/>
      <c r="E1736" s="150"/>
      <c r="F1736" s="150"/>
      <c r="G1736" s="150"/>
      <c r="H1736" s="150"/>
      <c r="I1736" s="150"/>
      <c r="J1736" s="150"/>
      <c r="K1736" s="150"/>
      <c r="L1736" s="150"/>
      <c r="M1736" s="150"/>
      <c r="N1736" s="150"/>
      <c r="O1736" s="150"/>
      <c r="P1736" s="150"/>
      <c r="Q1736" s="150"/>
      <c r="R1736" s="150"/>
      <c r="S1736" s="150"/>
      <c r="T1736" s="150"/>
      <c r="U1736" s="150"/>
      <c r="V1736" s="150"/>
      <c r="W1736" s="150"/>
      <c r="X1736" s="164"/>
    </row>
    <row r="1737" spans="2:24" x14ac:dyDescent="0.25">
      <c r="B1737" s="186"/>
      <c r="C1737" s="150"/>
      <c r="D1737" s="150"/>
      <c r="E1737" s="150"/>
      <c r="F1737" s="150"/>
      <c r="G1737" s="150"/>
      <c r="H1737" s="150"/>
      <c r="I1737" s="150"/>
      <c r="J1737" s="150"/>
      <c r="K1737" s="150"/>
      <c r="L1737" s="150"/>
      <c r="M1737" s="150"/>
      <c r="N1737" s="150"/>
      <c r="O1737" s="150"/>
      <c r="P1737" s="150"/>
      <c r="Q1737" s="150"/>
      <c r="R1737" s="150"/>
      <c r="S1737" s="150"/>
      <c r="T1737" s="150"/>
      <c r="U1737" s="150"/>
      <c r="V1737" s="150"/>
      <c r="W1737" s="150"/>
      <c r="X1737" s="164"/>
    </row>
    <row r="1738" spans="2:24" x14ac:dyDescent="0.25">
      <c r="B1738" s="186"/>
      <c r="C1738" s="150"/>
      <c r="D1738" s="150"/>
      <c r="E1738" s="150"/>
      <c r="F1738" s="150"/>
      <c r="G1738" s="150"/>
      <c r="H1738" s="150"/>
      <c r="I1738" s="150"/>
      <c r="J1738" s="150"/>
      <c r="K1738" s="150"/>
      <c r="L1738" s="150"/>
      <c r="M1738" s="150"/>
      <c r="N1738" s="150"/>
      <c r="O1738" s="150"/>
      <c r="P1738" s="150"/>
      <c r="Q1738" s="150"/>
      <c r="R1738" s="150"/>
      <c r="S1738" s="150"/>
      <c r="T1738" s="150"/>
      <c r="U1738" s="150"/>
      <c r="V1738" s="150"/>
      <c r="W1738" s="150"/>
      <c r="X1738" s="164"/>
    </row>
    <row r="1739" spans="2:24" x14ac:dyDescent="0.25">
      <c r="B1739" s="186"/>
      <c r="C1739" s="150"/>
      <c r="D1739" s="150"/>
      <c r="E1739" s="150"/>
      <c r="F1739" s="150"/>
      <c r="G1739" s="150"/>
      <c r="H1739" s="150"/>
      <c r="I1739" s="150"/>
      <c r="J1739" s="150"/>
      <c r="K1739" s="150"/>
      <c r="L1739" s="150"/>
      <c r="M1739" s="150"/>
      <c r="N1739" s="150"/>
      <c r="O1739" s="150"/>
      <c r="P1739" s="150"/>
      <c r="Q1739" s="150"/>
      <c r="R1739" s="150"/>
      <c r="S1739" s="150"/>
      <c r="T1739" s="150"/>
      <c r="U1739" s="150"/>
      <c r="V1739" s="150"/>
      <c r="W1739" s="150"/>
      <c r="X1739" s="164"/>
    </row>
    <row r="1740" spans="2:24" x14ac:dyDescent="0.25">
      <c r="B1740" s="186"/>
      <c r="C1740" s="150"/>
      <c r="D1740" s="150"/>
      <c r="E1740" s="150"/>
      <c r="F1740" s="150"/>
      <c r="G1740" s="150"/>
      <c r="H1740" s="150"/>
      <c r="I1740" s="150"/>
      <c r="J1740" s="150"/>
      <c r="K1740" s="150"/>
      <c r="L1740" s="150"/>
      <c r="M1740" s="150"/>
      <c r="N1740" s="150"/>
      <c r="O1740" s="150"/>
      <c r="P1740" s="150"/>
      <c r="Q1740" s="150"/>
      <c r="R1740" s="150"/>
      <c r="S1740" s="150"/>
      <c r="T1740" s="150"/>
      <c r="U1740" s="150"/>
      <c r="V1740" s="150"/>
      <c r="W1740" s="150"/>
      <c r="X1740" s="164"/>
    </row>
    <row r="1741" spans="2:24" x14ac:dyDescent="0.25">
      <c r="B1741" s="186"/>
      <c r="C1741" s="150"/>
      <c r="D1741" s="150"/>
      <c r="E1741" s="150"/>
      <c r="F1741" s="150"/>
      <c r="G1741" s="150"/>
      <c r="H1741" s="150"/>
      <c r="I1741" s="150"/>
      <c r="J1741" s="150"/>
      <c r="K1741" s="150"/>
      <c r="L1741" s="150"/>
      <c r="M1741" s="150"/>
      <c r="N1741" s="150"/>
      <c r="O1741" s="150"/>
      <c r="P1741" s="150"/>
      <c r="Q1741" s="150"/>
      <c r="R1741" s="150"/>
      <c r="S1741" s="150"/>
      <c r="T1741" s="150"/>
      <c r="U1741" s="150"/>
      <c r="V1741" s="150"/>
      <c r="W1741" s="150"/>
      <c r="X1741" s="164"/>
    </row>
    <row r="1742" spans="2:24" x14ac:dyDescent="0.25">
      <c r="B1742" s="186"/>
      <c r="C1742" s="150"/>
      <c r="D1742" s="150"/>
      <c r="E1742" s="150"/>
      <c r="F1742" s="150"/>
      <c r="G1742" s="150"/>
      <c r="H1742" s="150"/>
      <c r="I1742" s="150"/>
      <c r="J1742" s="150"/>
      <c r="K1742" s="150"/>
      <c r="L1742" s="150"/>
      <c r="M1742" s="150"/>
      <c r="N1742" s="150"/>
      <c r="O1742" s="150"/>
      <c r="P1742" s="150"/>
      <c r="Q1742" s="150"/>
      <c r="R1742" s="150"/>
      <c r="S1742" s="150"/>
      <c r="T1742" s="150"/>
      <c r="U1742" s="150"/>
      <c r="V1742" s="150"/>
      <c r="W1742" s="150"/>
      <c r="X1742" s="164"/>
    </row>
    <row r="1743" spans="2:24" x14ac:dyDescent="0.25">
      <c r="B1743" s="186"/>
      <c r="C1743" s="150"/>
      <c r="D1743" s="150"/>
      <c r="E1743" s="150"/>
      <c r="F1743" s="150"/>
      <c r="G1743" s="150"/>
      <c r="H1743" s="150"/>
      <c r="I1743" s="150"/>
      <c r="J1743" s="150"/>
      <c r="K1743" s="150"/>
      <c r="L1743" s="150"/>
      <c r="M1743" s="150"/>
      <c r="N1743" s="150"/>
      <c r="O1743" s="150"/>
      <c r="P1743" s="150"/>
      <c r="Q1743" s="150"/>
      <c r="R1743" s="150"/>
      <c r="S1743" s="150"/>
      <c r="T1743" s="150"/>
      <c r="U1743" s="150"/>
      <c r="V1743" s="150"/>
      <c r="W1743" s="150"/>
      <c r="X1743" s="164"/>
    </row>
    <row r="1744" spans="2:24" x14ac:dyDescent="0.25">
      <c r="B1744" s="186"/>
      <c r="C1744" s="150"/>
      <c r="D1744" s="150"/>
      <c r="E1744" s="150"/>
      <c r="F1744" s="150"/>
      <c r="G1744" s="150"/>
      <c r="H1744" s="150"/>
      <c r="I1744" s="150"/>
      <c r="J1744" s="150"/>
      <c r="K1744" s="150"/>
      <c r="L1744" s="150"/>
      <c r="M1744" s="150"/>
      <c r="N1744" s="150"/>
      <c r="O1744" s="150"/>
      <c r="P1744" s="150"/>
      <c r="Q1744" s="150"/>
      <c r="R1744" s="150"/>
      <c r="S1744" s="150"/>
      <c r="T1744" s="150"/>
      <c r="U1744" s="150"/>
      <c r="V1744" s="150"/>
      <c r="W1744" s="150"/>
      <c r="X1744" s="164"/>
    </row>
    <row r="1745" spans="2:24" x14ac:dyDescent="0.25">
      <c r="B1745" s="186"/>
      <c r="C1745" s="150"/>
      <c r="D1745" s="150"/>
      <c r="E1745" s="150"/>
      <c r="F1745" s="150"/>
      <c r="G1745" s="150"/>
      <c r="H1745" s="150"/>
      <c r="I1745" s="150"/>
      <c r="J1745" s="150"/>
      <c r="K1745" s="150"/>
      <c r="L1745" s="150"/>
      <c r="M1745" s="150"/>
      <c r="N1745" s="150"/>
      <c r="O1745" s="150"/>
      <c r="P1745" s="150"/>
      <c r="Q1745" s="150"/>
      <c r="R1745" s="150"/>
      <c r="S1745" s="150"/>
      <c r="T1745" s="150"/>
      <c r="U1745" s="150"/>
      <c r="V1745" s="150"/>
      <c r="W1745" s="150"/>
      <c r="X1745" s="164"/>
    </row>
    <row r="1746" spans="2:24" x14ac:dyDescent="0.25">
      <c r="B1746" s="186"/>
      <c r="C1746" s="150"/>
      <c r="D1746" s="150"/>
      <c r="E1746" s="150"/>
      <c r="F1746" s="150"/>
      <c r="G1746" s="150"/>
      <c r="H1746" s="150"/>
      <c r="I1746" s="150"/>
      <c r="J1746" s="150"/>
      <c r="K1746" s="150"/>
      <c r="L1746" s="150"/>
      <c r="M1746" s="150"/>
      <c r="N1746" s="150"/>
      <c r="O1746" s="150"/>
      <c r="P1746" s="150"/>
      <c r="Q1746" s="150"/>
      <c r="R1746" s="150"/>
      <c r="S1746" s="150"/>
      <c r="T1746" s="150"/>
      <c r="U1746" s="150"/>
      <c r="V1746" s="150"/>
      <c r="W1746" s="150"/>
      <c r="X1746" s="164"/>
    </row>
    <row r="1747" spans="2:24" x14ac:dyDescent="0.25">
      <c r="B1747" s="186"/>
      <c r="C1747" s="150"/>
      <c r="D1747" s="150"/>
      <c r="E1747" s="150"/>
      <c r="F1747" s="150"/>
      <c r="G1747" s="150"/>
      <c r="H1747" s="150"/>
      <c r="I1747" s="150"/>
      <c r="J1747" s="150"/>
      <c r="K1747" s="150"/>
      <c r="L1747" s="150"/>
      <c r="M1747" s="150"/>
      <c r="N1747" s="150"/>
      <c r="O1747" s="150"/>
      <c r="P1747" s="150"/>
      <c r="Q1747" s="150"/>
      <c r="R1747" s="150"/>
      <c r="S1747" s="150"/>
      <c r="T1747" s="150"/>
      <c r="U1747" s="150"/>
      <c r="V1747" s="150"/>
      <c r="W1747" s="150"/>
      <c r="X1747" s="164"/>
    </row>
    <row r="1748" spans="2:24" x14ac:dyDescent="0.25">
      <c r="B1748" s="186"/>
      <c r="C1748" s="150"/>
      <c r="D1748" s="150"/>
      <c r="E1748" s="150"/>
      <c r="F1748" s="150"/>
      <c r="G1748" s="150"/>
      <c r="H1748" s="150"/>
      <c r="I1748" s="150"/>
      <c r="J1748" s="150"/>
      <c r="K1748" s="150"/>
      <c r="L1748" s="150"/>
      <c r="M1748" s="150"/>
      <c r="N1748" s="150"/>
      <c r="O1748" s="150"/>
      <c r="P1748" s="150"/>
      <c r="Q1748" s="150"/>
      <c r="R1748" s="150"/>
      <c r="S1748" s="150"/>
      <c r="T1748" s="150"/>
      <c r="U1748" s="150"/>
      <c r="V1748" s="150"/>
      <c r="W1748" s="150"/>
      <c r="X1748" s="164"/>
    </row>
    <row r="1749" spans="2:24" x14ac:dyDescent="0.25">
      <c r="B1749" s="186"/>
      <c r="C1749" s="150"/>
      <c r="D1749" s="150"/>
      <c r="E1749" s="150"/>
      <c r="F1749" s="150"/>
      <c r="G1749" s="150"/>
      <c r="H1749" s="150"/>
      <c r="I1749" s="150"/>
      <c r="J1749" s="150"/>
      <c r="K1749" s="150"/>
      <c r="L1749" s="150"/>
      <c r="M1749" s="150"/>
      <c r="N1749" s="150"/>
      <c r="O1749" s="150"/>
      <c r="P1749" s="150"/>
      <c r="Q1749" s="150"/>
      <c r="R1749" s="150"/>
      <c r="S1749" s="150"/>
      <c r="T1749" s="150"/>
      <c r="U1749" s="150"/>
      <c r="V1749" s="150"/>
      <c r="W1749" s="150"/>
      <c r="X1749" s="164"/>
    </row>
    <row r="1750" spans="2:24" x14ac:dyDescent="0.25">
      <c r="B1750" s="186"/>
      <c r="C1750" s="150"/>
      <c r="D1750" s="150"/>
      <c r="E1750" s="150"/>
      <c r="F1750" s="150"/>
      <c r="G1750" s="150"/>
      <c r="H1750" s="150"/>
      <c r="I1750" s="150"/>
      <c r="J1750" s="150"/>
      <c r="K1750" s="150"/>
      <c r="L1750" s="150"/>
      <c r="M1750" s="150"/>
      <c r="N1750" s="150"/>
      <c r="O1750" s="150"/>
      <c r="P1750" s="150"/>
      <c r="Q1750" s="150"/>
      <c r="R1750" s="150"/>
      <c r="S1750" s="150"/>
      <c r="T1750" s="150"/>
      <c r="U1750" s="150"/>
      <c r="V1750" s="150"/>
      <c r="W1750" s="150"/>
      <c r="X1750" s="164"/>
    </row>
    <row r="1751" spans="2:24" x14ac:dyDescent="0.25">
      <c r="B1751" s="186"/>
      <c r="C1751" s="150"/>
      <c r="D1751" s="150"/>
      <c r="E1751" s="150"/>
      <c r="F1751" s="150"/>
      <c r="G1751" s="150"/>
      <c r="H1751" s="150"/>
      <c r="I1751" s="150"/>
      <c r="J1751" s="150"/>
      <c r="K1751" s="150"/>
      <c r="L1751" s="150"/>
      <c r="M1751" s="150"/>
      <c r="N1751" s="150"/>
      <c r="O1751" s="150"/>
      <c r="P1751" s="150"/>
      <c r="Q1751" s="150"/>
      <c r="R1751" s="150"/>
      <c r="S1751" s="150"/>
      <c r="T1751" s="150"/>
      <c r="U1751" s="150"/>
      <c r="V1751" s="150"/>
      <c r="W1751" s="150"/>
      <c r="X1751" s="164"/>
    </row>
    <row r="1752" spans="2:24" x14ac:dyDescent="0.25">
      <c r="B1752" s="186"/>
      <c r="C1752" s="150"/>
      <c r="D1752" s="150"/>
      <c r="E1752" s="150"/>
      <c r="F1752" s="150"/>
      <c r="G1752" s="150"/>
      <c r="H1752" s="150"/>
      <c r="I1752" s="150"/>
      <c r="J1752" s="150"/>
      <c r="K1752" s="150"/>
      <c r="L1752" s="150"/>
      <c r="M1752" s="150"/>
      <c r="N1752" s="150"/>
      <c r="O1752" s="150"/>
      <c r="P1752" s="150"/>
      <c r="Q1752" s="150"/>
      <c r="R1752" s="150"/>
      <c r="S1752" s="150"/>
      <c r="T1752" s="150"/>
      <c r="U1752" s="150"/>
      <c r="V1752" s="150"/>
      <c r="W1752" s="150"/>
      <c r="X1752" s="164"/>
    </row>
    <row r="1753" spans="2:24" x14ac:dyDescent="0.25">
      <c r="B1753" s="186"/>
      <c r="C1753" s="150"/>
      <c r="D1753" s="150"/>
      <c r="E1753" s="150"/>
      <c r="F1753" s="150"/>
      <c r="G1753" s="150"/>
      <c r="H1753" s="150"/>
      <c r="I1753" s="150"/>
      <c r="J1753" s="150"/>
      <c r="K1753" s="150"/>
      <c r="L1753" s="150"/>
      <c r="M1753" s="150"/>
      <c r="N1753" s="150"/>
      <c r="O1753" s="150"/>
      <c r="P1753" s="150"/>
      <c r="Q1753" s="150"/>
      <c r="R1753" s="150"/>
      <c r="S1753" s="150"/>
      <c r="T1753" s="150"/>
      <c r="U1753" s="150"/>
      <c r="V1753" s="150"/>
      <c r="W1753" s="150"/>
      <c r="X1753" s="164"/>
    </row>
    <row r="1754" spans="2:24" x14ac:dyDescent="0.25">
      <c r="B1754" s="186"/>
      <c r="C1754" s="150"/>
      <c r="D1754" s="150"/>
      <c r="E1754" s="150"/>
      <c r="F1754" s="150"/>
      <c r="G1754" s="150"/>
      <c r="H1754" s="150"/>
      <c r="I1754" s="150"/>
      <c r="J1754" s="150"/>
      <c r="K1754" s="150"/>
      <c r="L1754" s="150"/>
      <c r="M1754" s="150"/>
      <c r="N1754" s="150"/>
      <c r="O1754" s="150"/>
      <c r="P1754" s="150"/>
      <c r="Q1754" s="150"/>
      <c r="R1754" s="150"/>
      <c r="S1754" s="150"/>
      <c r="T1754" s="150"/>
      <c r="U1754" s="150"/>
      <c r="V1754" s="150"/>
      <c r="W1754" s="150"/>
      <c r="X1754" s="164"/>
    </row>
    <row r="1755" spans="2:24" x14ac:dyDescent="0.25">
      <c r="B1755" s="186"/>
      <c r="C1755" s="150"/>
      <c r="D1755" s="150"/>
      <c r="E1755" s="150"/>
      <c r="F1755" s="150"/>
      <c r="G1755" s="150"/>
      <c r="H1755" s="150"/>
      <c r="I1755" s="150"/>
      <c r="J1755" s="150"/>
      <c r="K1755" s="150"/>
      <c r="L1755" s="150"/>
      <c r="M1755" s="150"/>
      <c r="N1755" s="150"/>
      <c r="O1755" s="150"/>
      <c r="P1755" s="150"/>
      <c r="Q1755" s="150"/>
      <c r="R1755" s="150"/>
      <c r="S1755" s="150"/>
      <c r="T1755" s="150"/>
      <c r="U1755" s="150"/>
      <c r="V1755" s="150"/>
      <c r="W1755" s="150"/>
      <c r="X1755" s="164"/>
    </row>
    <row r="1756" spans="2:24" x14ac:dyDescent="0.25">
      <c r="B1756" s="186"/>
      <c r="C1756" s="150"/>
      <c r="D1756" s="150"/>
      <c r="E1756" s="150"/>
      <c r="F1756" s="150"/>
      <c r="G1756" s="150"/>
      <c r="H1756" s="150"/>
      <c r="I1756" s="150"/>
      <c r="J1756" s="150"/>
      <c r="K1756" s="150"/>
      <c r="L1756" s="150"/>
      <c r="M1756" s="150"/>
      <c r="N1756" s="150"/>
      <c r="O1756" s="150"/>
      <c r="P1756" s="150"/>
      <c r="Q1756" s="150"/>
      <c r="R1756" s="150"/>
      <c r="S1756" s="150"/>
      <c r="T1756" s="150"/>
      <c r="U1756" s="150"/>
      <c r="V1756" s="150"/>
      <c r="W1756" s="150"/>
      <c r="X1756" s="164"/>
    </row>
    <row r="1757" spans="2:24" x14ac:dyDescent="0.25">
      <c r="B1757" s="186"/>
      <c r="C1757" s="150"/>
      <c r="D1757" s="150"/>
      <c r="E1757" s="150"/>
      <c r="F1757" s="150"/>
      <c r="G1757" s="150"/>
      <c r="H1757" s="150"/>
      <c r="I1757" s="150"/>
      <c r="J1757" s="150"/>
      <c r="K1757" s="150"/>
      <c r="L1757" s="150"/>
      <c r="M1757" s="150"/>
      <c r="N1757" s="150"/>
      <c r="O1757" s="150"/>
      <c r="P1757" s="150"/>
      <c r="Q1757" s="150"/>
      <c r="R1757" s="150"/>
      <c r="S1757" s="150"/>
      <c r="T1757" s="150"/>
      <c r="U1757" s="150"/>
      <c r="V1757" s="150"/>
      <c r="W1757" s="150"/>
      <c r="X1757" s="164"/>
    </row>
    <row r="1758" spans="2:24" x14ac:dyDescent="0.25">
      <c r="B1758" s="186"/>
      <c r="C1758" s="150"/>
      <c r="D1758" s="150"/>
      <c r="E1758" s="150"/>
      <c r="F1758" s="150"/>
      <c r="G1758" s="150"/>
      <c r="H1758" s="150"/>
      <c r="I1758" s="150"/>
      <c r="J1758" s="150"/>
      <c r="K1758" s="150"/>
      <c r="L1758" s="150"/>
      <c r="M1758" s="150"/>
      <c r="N1758" s="150"/>
      <c r="O1758" s="150"/>
      <c r="P1758" s="150"/>
      <c r="Q1758" s="150"/>
      <c r="R1758" s="150"/>
      <c r="S1758" s="150"/>
      <c r="T1758" s="150"/>
      <c r="U1758" s="150"/>
      <c r="V1758" s="150"/>
      <c r="W1758" s="150"/>
      <c r="X1758" s="164"/>
    </row>
    <row r="1759" spans="2:24" x14ac:dyDescent="0.25">
      <c r="B1759" s="186"/>
      <c r="C1759" s="150"/>
      <c r="D1759" s="150"/>
      <c r="E1759" s="150"/>
      <c r="F1759" s="150"/>
      <c r="G1759" s="150"/>
      <c r="H1759" s="150"/>
      <c r="I1759" s="150"/>
      <c r="J1759" s="150"/>
      <c r="K1759" s="150"/>
      <c r="L1759" s="150"/>
      <c r="M1759" s="150"/>
      <c r="N1759" s="150"/>
      <c r="O1759" s="150"/>
      <c r="P1759" s="150"/>
      <c r="Q1759" s="150"/>
      <c r="R1759" s="150"/>
      <c r="S1759" s="150"/>
      <c r="T1759" s="150"/>
      <c r="U1759" s="150"/>
      <c r="V1759" s="150"/>
      <c r="W1759" s="150"/>
      <c r="X1759" s="164"/>
    </row>
    <row r="1760" spans="2:24" x14ac:dyDescent="0.25">
      <c r="B1760" s="186"/>
      <c r="C1760" s="150"/>
      <c r="D1760" s="150"/>
      <c r="E1760" s="150"/>
      <c r="F1760" s="150"/>
      <c r="G1760" s="150"/>
      <c r="H1760" s="150"/>
      <c r="I1760" s="150"/>
      <c r="J1760" s="150"/>
      <c r="K1760" s="150"/>
      <c r="L1760" s="150"/>
      <c r="M1760" s="150"/>
      <c r="N1760" s="150"/>
      <c r="O1760" s="150"/>
      <c r="P1760" s="150"/>
      <c r="Q1760" s="150"/>
      <c r="R1760" s="150"/>
      <c r="S1760" s="150"/>
      <c r="T1760" s="150"/>
      <c r="U1760" s="150"/>
      <c r="V1760" s="150"/>
      <c r="W1760" s="150"/>
      <c r="X1760" s="164"/>
    </row>
    <row r="1761" spans="2:24" x14ac:dyDescent="0.25">
      <c r="B1761" s="186"/>
      <c r="C1761" s="150"/>
      <c r="D1761" s="150"/>
      <c r="E1761" s="150"/>
      <c r="F1761" s="150"/>
      <c r="G1761" s="150"/>
      <c r="H1761" s="150"/>
      <c r="I1761" s="150"/>
      <c r="J1761" s="150"/>
      <c r="K1761" s="150"/>
      <c r="L1761" s="150"/>
      <c r="M1761" s="150"/>
      <c r="N1761" s="150"/>
      <c r="O1761" s="150"/>
      <c r="P1761" s="150"/>
      <c r="Q1761" s="150"/>
      <c r="R1761" s="150"/>
      <c r="S1761" s="150"/>
      <c r="T1761" s="150"/>
      <c r="U1761" s="150"/>
      <c r="V1761" s="150"/>
      <c r="W1761" s="150"/>
      <c r="X1761" s="164"/>
    </row>
    <row r="1762" spans="2:24" x14ac:dyDescent="0.25">
      <c r="B1762" s="186"/>
      <c r="C1762" s="150"/>
      <c r="D1762" s="150"/>
      <c r="E1762" s="150"/>
      <c r="F1762" s="150"/>
      <c r="G1762" s="150"/>
      <c r="H1762" s="150"/>
      <c r="I1762" s="150"/>
      <c r="J1762" s="150"/>
      <c r="K1762" s="150"/>
      <c r="L1762" s="150"/>
      <c r="M1762" s="150"/>
      <c r="N1762" s="150"/>
      <c r="O1762" s="150"/>
      <c r="P1762" s="150"/>
      <c r="Q1762" s="150"/>
      <c r="R1762" s="150"/>
      <c r="S1762" s="150"/>
      <c r="T1762" s="150"/>
      <c r="U1762" s="150"/>
      <c r="V1762" s="150"/>
      <c r="W1762" s="150"/>
      <c r="X1762" s="164"/>
    </row>
    <row r="1763" spans="2:24" x14ac:dyDescent="0.25">
      <c r="B1763" s="186"/>
      <c r="C1763" s="150"/>
      <c r="D1763" s="150"/>
      <c r="E1763" s="150"/>
      <c r="F1763" s="150"/>
      <c r="G1763" s="150"/>
      <c r="H1763" s="150"/>
      <c r="I1763" s="150"/>
      <c r="J1763" s="150"/>
      <c r="K1763" s="150"/>
      <c r="L1763" s="150"/>
      <c r="M1763" s="150"/>
      <c r="N1763" s="150"/>
      <c r="O1763" s="150"/>
      <c r="P1763" s="150"/>
      <c r="Q1763" s="150"/>
      <c r="R1763" s="150"/>
      <c r="S1763" s="150"/>
      <c r="T1763" s="150"/>
      <c r="U1763" s="150"/>
      <c r="V1763" s="150"/>
      <c r="W1763" s="150"/>
      <c r="X1763" s="164"/>
    </row>
    <row r="1764" spans="2:24" x14ac:dyDescent="0.25">
      <c r="B1764" s="186"/>
      <c r="C1764" s="150"/>
      <c r="D1764" s="150"/>
      <c r="E1764" s="150"/>
      <c r="F1764" s="150"/>
      <c r="G1764" s="150"/>
      <c r="H1764" s="150"/>
      <c r="I1764" s="150"/>
      <c r="J1764" s="150"/>
      <c r="K1764" s="150"/>
      <c r="L1764" s="150"/>
      <c r="M1764" s="150"/>
      <c r="N1764" s="150"/>
      <c r="O1764" s="150"/>
      <c r="P1764" s="150"/>
      <c r="Q1764" s="150"/>
      <c r="R1764" s="150"/>
      <c r="S1764" s="150"/>
      <c r="T1764" s="150"/>
      <c r="U1764" s="150"/>
      <c r="V1764" s="150"/>
      <c r="W1764" s="150"/>
      <c r="X1764" s="164"/>
    </row>
    <row r="1765" spans="2:24" x14ac:dyDescent="0.25">
      <c r="B1765" s="186"/>
      <c r="C1765" s="150"/>
      <c r="D1765" s="150"/>
      <c r="E1765" s="150"/>
      <c r="F1765" s="150"/>
      <c r="G1765" s="150"/>
      <c r="H1765" s="150"/>
      <c r="I1765" s="150"/>
      <c r="J1765" s="150"/>
      <c r="K1765" s="150"/>
      <c r="L1765" s="150"/>
      <c r="M1765" s="150"/>
      <c r="N1765" s="150"/>
      <c r="O1765" s="150"/>
      <c r="P1765" s="150"/>
      <c r="Q1765" s="150"/>
      <c r="R1765" s="150"/>
      <c r="S1765" s="150"/>
      <c r="T1765" s="150"/>
      <c r="U1765" s="150"/>
      <c r="V1765" s="150"/>
      <c r="W1765" s="150"/>
      <c r="X1765" s="164"/>
    </row>
    <row r="1766" spans="2:24" x14ac:dyDescent="0.25">
      <c r="B1766" s="186"/>
      <c r="C1766" s="150"/>
      <c r="D1766" s="150"/>
      <c r="E1766" s="150"/>
      <c r="F1766" s="150"/>
      <c r="G1766" s="150"/>
      <c r="H1766" s="150"/>
      <c r="I1766" s="150"/>
      <c r="J1766" s="150"/>
      <c r="K1766" s="150"/>
      <c r="L1766" s="150"/>
      <c r="M1766" s="150"/>
      <c r="N1766" s="150"/>
      <c r="O1766" s="150"/>
      <c r="P1766" s="150"/>
      <c r="Q1766" s="150"/>
      <c r="R1766" s="150"/>
      <c r="S1766" s="150"/>
      <c r="T1766" s="150"/>
      <c r="U1766" s="150"/>
      <c r="V1766" s="150"/>
      <c r="W1766" s="150"/>
      <c r="X1766" s="164"/>
    </row>
    <row r="1767" spans="2:24" x14ac:dyDescent="0.25">
      <c r="B1767" s="186"/>
      <c r="C1767" s="150"/>
      <c r="D1767" s="150"/>
      <c r="E1767" s="150"/>
      <c r="F1767" s="150"/>
      <c r="G1767" s="150"/>
      <c r="H1767" s="150"/>
      <c r="I1767" s="150"/>
      <c r="J1767" s="150"/>
      <c r="K1767" s="150"/>
      <c r="L1767" s="150"/>
      <c r="M1767" s="150"/>
      <c r="N1767" s="150"/>
      <c r="O1767" s="150"/>
      <c r="P1767" s="150"/>
      <c r="Q1767" s="150"/>
      <c r="R1767" s="150"/>
      <c r="S1767" s="150"/>
      <c r="T1767" s="150"/>
      <c r="U1767" s="150"/>
      <c r="V1767" s="150"/>
      <c r="W1767" s="150"/>
      <c r="X1767" s="164"/>
    </row>
    <row r="1768" spans="2:24" x14ac:dyDescent="0.25">
      <c r="B1768" s="186"/>
      <c r="C1768" s="150"/>
      <c r="D1768" s="150"/>
      <c r="E1768" s="150"/>
      <c r="F1768" s="150"/>
      <c r="G1768" s="150"/>
      <c r="H1768" s="150"/>
      <c r="I1768" s="150"/>
      <c r="J1768" s="150"/>
      <c r="K1768" s="150"/>
      <c r="L1768" s="150"/>
      <c r="M1768" s="150"/>
      <c r="N1768" s="150"/>
      <c r="O1768" s="150"/>
      <c r="P1768" s="150"/>
      <c r="Q1768" s="150"/>
      <c r="R1768" s="150"/>
      <c r="S1768" s="150"/>
      <c r="T1768" s="150"/>
      <c r="U1768" s="150"/>
      <c r="V1768" s="150"/>
      <c r="W1768" s="150"/>
      <c r="X1768" s="164"/>
    </row>
    <row r="1769" spans="2:24" x14ac:dyDescent="0.25">
      <c r="B1769" s="186"/>
      <c r="C1769" s="150"/>
      <c r="D1769" s="150"/>
      <c r="E1769" s="150"/>
      <c r="F1769" s="150"/>
      <c r="G1769" s="150"/>
      <c r="H1769" s="150"/>
      <c r="I1769" s="150"/>
      <c r="J1769" s="150"/>
      <c r="K1769" s="150"/>
      <c r="L1769" s="150"/>
      <c r="M1769" s="150"/>
      <c r="N1769" s="150"/>
      <c r="O1769" s="150"/>
      <c r="P1769" s="150"/>
      <c r="Q1769" s="150"/>
      <c r="R1769" s="150"/>
      <c r="S1769" s="150"/>
      <c r="T1769" s="150"/>
      <c r="U1769" s="150"/>
      <c r="V1769" s="150"/>
      <c r="W1769" s="150"/>
      <c r="X1769" s="164"/>
    </row>
    <row r="1770" spans="2:24" x14ac:dyDescent="0.25">
      <c r="B1770" s="186"/>
      <c r="C1770" s="150"/>
      <c r="D1770" s="150"/>
      <c r="E1770" s="150"/>
      <c r="F1770" s="150"/>
      <c r="G1770" s="150"/>
      <c r="H1770" s="150"/>
      <c r="I1770" s="150"/>
      <c r="J1770" s="150"/>
      <c r="K1770" s="150"/>
      <c r="L1770" s="150"/>
      <c r="M1770" s="150"/>
      <c r="N1770" s="150"/>
      <c r="O1770" s="150"/>
      <c r="P1770" s="150"/>
      <c r="Q1770" s="150"/>
      <c r="R1770" s="150"/>
      <c r="S1770" s="150"/>
      <c r="T1770" s="150"/>
      <c r="U1770" s="150"/>
      <c r="V1770" s="150"/>
      <c r="W1770" s="150"/>
      <c r="X1770" s="164"/>
    </row>
    <row r="1771" spans="2:24" x14ac:dyDescent="0.25">
      <c r="B1771" s="186"/>
      <c r="C1771" s="150"/>
      <c r="D1771" s="150"/>
      <c r="E1771" s="150"/>
      <c r="F1771" s="150"/>
      <c r="G1771" s="150"/>
      <c r="H1771" s="150"/>
      <c r="I1771" s="150"/>
      <c r="J1771" s="150"/>
      <c r="K1771" s="150"/>
      <c r="L1771" s="150"/>
      <c r="M1771" s="150"/>
      <c r="N1771" s="150"/>
      <c r="O1771" s="150"/>
      <c r="P1771" s="150"/>
      <c r="Q1771" s="150"/>
      <c r="R1771" s="150"/>
      <c r="S1771" s="150"/>
      <c r="T1771" s="150"/>
      <c r="U1771" s="150"/>
      <c r="V1771" s="150"/>
      <c r="W1771" s="150"/>
      <c r="X1771" s="164"/>
    </row>
    <row r="1772" spans="2:24" x14ac:dyDescent="0.25">
      <c r="B1772" s="186"/>
      <c r="C1772" s="150"/>
      <c r="D1772" s="150"/>
      <c r="E1772" s="150"/>
      <c r="F1772" s="150"/>
      <c r="G1772" s="150"/>
      <c r="H1772" s="150"/>
      <c r="I1772" s="150"/>
      <c r="J1772" s="150"/>
      <c r="K1772" s="150"/>
      <c r="L1772" s="150"/>
      <c r="M1772" s="150"/>
      <c r="N1772" s="150"/>
      <c r="O1772" s="150"/>
      <c r="P1772" s="150"/>
      <c r="Q1772" s="150"/>
      <c r="R1772" s="150"/>
      <c r="S1772" s="150"/>
      <c r="T1772" s="150"/>
      <c r="U1772" s="150"/>
      <c r="V1772" s="150"/>
      <c r="W1772" s="150"/>
      <c r="X1772" s="164"/>
    </row>
    <row r="1773" spans="2:24" x14ac:dyDescent="0.25">
      <c r="B1773" s="186"/>
      <c r="C1773" s="150"/>
      <c r="D1773" s="150"/>
      <c r="E1773" s="150"/>
      <c r="F1773" s="150"/>
      <c r="G1773" s="150"/>
      <c r="H1773" s="150"/>
      <c r="I1773" s="150"/>
      <c r="J1773" s="150"/>
      <c r="K1773" s="150"/>
      <c r="L1773" s="150"/>
      <c r="M1773" s="150"/>
      <c r="N1773" s="150"/>
      <c r="O1773" s="150"/>
      <c r="P1773" s="150"/>
      <c r="Q1773" s="150"/>
      <c r="R1773" s="150"/>
      <c r="S1773" s="150"/>
      <c r="T1773" s="150"/>
      <c r="U1773" s="150"/>
      <c r="V1773" s="150"/>
      <c r="W1773" s="150"/>
      <c r="X1773" s="164"/>
    </row>
    <row r="1774" spans="2:24" x14ac:dyDescent="0.25">
      <c r="B1774" s="186"/>
      <c r="C1774" s="150"/>
      <c r="D1774" s="150"/>
      <c r="E1774" s="150"/>
      <c r="F1774" s="150"/>
      <c r="G1774" s="150"/>
      <c r="H1774" s="150"/>
      <c r="I1774" s="150"/>
      <c r="J1774" s="150"/>
      <c r="K1774" s="150"/>
      <c r="L1774" s="150"/>
      <c r="M1774" s="150"/>
      <c r="N1774" s="150"/>
      <c r="O1774" s="150"/>
      <c r="P1774" s="150"/>
      <c r="Q1774" s="150"/>
      <c r="R1774" s="150"/>
      <c r="S1774" s="150"/>
      <c r="T1774" s="150"/>
      <c r="U1774" s="150"/>
      <c r="V1774" s="150"/>
      <c r="W1774" s="150"/>
      <c r="X1774" s="164"/>
    </row>
    <row r="1775" spans="2:24" x14ac:dyDescent="0.25">
      <c r="B1775" s="186"/>
      <c r="C1775" s="150"/>
      <c r="D1775" s="150"/>
      <c r="E1775" s="150"/>
      <c r="F1775" s="150"/>
      <c r="G1775" s="150"/>
      <c r="H1775" s="150"/>
      <c r="I1775" s="150"/>
      <c r="J1775" s="150"/>
      <c r="K1775" s="150"/>
      <c r="L1775" s="150"/>
      <c r="M1775" s="150"/>
      <c r="N1775" s="150"/>
      <c r="O1775" s="150"/>
      <c r="P1775" s="150"/>
      <c r="Q1775" s="150"/>
      <c r="R1775" s="150"/>
      <c r="S1775" s="150"/>
      <c r="T1775" s="150"/>
      <c r="U1775" s="150"/>
      <c r="V1775" s="150"/>
      <c r="W1775" s="150"/>
      <c r="X1775" s="164"/>
    </row>
    <row r="1776" spans="2:24" x14ac:dyDescent="0.25">
      <c r="B1776" s="186"/>
      <c r="C1776" s="150"/>
      <c r="D1776" s="150"/>
      <c r="E1776" s="150"/>
      <c r="F1776" s="150"/>
      <c r="G1776" s="150"/>
      <c r="H1776" s="150"/>
      <c r="I1776" s="150"/>
      <c r="J1776" s="150"/>
      <c r="K1776" s="150"/>
      <c r="L1776" s="150"/>
      <c r="M1776" s="150"/>
      <c r="N1776" s="150"/>
      <c r="O1776" s="150"/>
      <c r="P1776" s="150"/>
      <c r="Q1776" s="150"/>
      <c r="R1776" s="150"/>
      <c r="S1776" s="150"/>
      <c r="T1776" s="150"/>
      <c r="U1776" s="150"/>
      <c r="V1776" s="150"/>
      <c r="W1776" s="150"/>
      <c r="X1776" s="164"/>
    </row>
    <row r="1777" spans="2:24" x14ac:dyDescent="0.25">
      <c r="B1777" s="186"/>
      <c r="C1777" s="150"/>
      <c r="D1777" s="150"/>
      <c r="E1777" s="150"/>
      <c r="F1777" s="150"/>
      <c r="G1777" s="150"/>
      <c r="H1777" s="150"/>
      <c r="I1777" s="150"/>
      <c r="J1777" s="150"/>
      <c r="K1777" s="150"/>
      <c r="L1777" s="150"/>
      <c r="M1777" s="150"/>
      <c r="N1777" s="150"/>
      <c r="O1777" s="150"/>
      <c r="P1777" s="150"/>
      <c r="Q1777" s="150"/>
      <c r="R1777" s="150"/>
      <c r="S1777" s="150"/>
      <c r="T1777" s="150"/>
      <c r="U1777" s="150"/>
      <c r="V1777" s="150"/>
      <c r="W1777" s="150"/>
      <c r="X1777" s="164"/>
    </row>
    <row r="1778" spans="2:24" x14ac:dyDescent="0.25">
      <c r="B1778" s="186"/>
      <c r="C1778" s="150"/>
      <c r="D1778" s="150"/>
      <c r="E1778" s="150"/>
      <c r="F1778" s="150"/>
      <c r="G1778" s="150"/>
      <c r="H1778" s="150"/>
      <c r="I1778" s="150"/>
      <c r="J1778" s="150"/>
      <c r="K1778" s="150"/>
      <c r="L1778" s="150"/>
      <c r="M1778" s="150"/>
      <c r="N1778" s="150"/>
      <c r="O1778" s="150"/>
      <c r="P1778" s="150"/>
      <c r="Q1778" s="150"/>
      <c r="R1778" s="150"/>
      <c r="S1778" s="150"/>
      <c r="T1778" s="150"/>
      <c r="U1778" s="150"/>
      <c r="V1778" s="150"/>
      <c r="W1778" s="150"/>
      <c r="X1778" s="164"/>
    </row>
    <row r="1779" spans="2:24" x14ac:dyDescent="0.25">
      <c r="B1779" s="186"/>
      <c r="C1779" s="150"/>
      <c r="D1779" s="150"/>
      <c r="E1779" s="150"/>
      <c r="F1779" s="150"/>
      <c r="G1779" s="150"/>
      <c r="H1779" s="150"/>
      <c r="I1779" s="150"/>
      <c r="J1779" s="150"/>
      <c r="K1779" s="150"/>
      <c r="L1779" s="150"/>
      <c r="M1779" s="150"/>
      <c r="N1779" s="150"/>
      <c r="O1779" s="150"/>
      <c r="P1779" s="150"/>
      <c r="Q1779" s="150"/>
      <c r="R1779" s="150"/>
      <c r="S1779" s="150"/>
      <c r="T1779" s="150"/>
      <c r="U1779" s="150"/>
      <c r="V1779" s="150"/>
      <c r="W1779" s="150"/>
      <c r="X1779" s="164"/>
    </row>
    <row r="1780" spans="2:24" x14ac:dyDescent="0.25">
      <c r="B1780" s="186"/>
      <c r="C1780" s="150"/>
      <c r="D1780" s="150"/>
      <c r="E1780" s="150"/>
      <c r="F1780" s="150"/>
      <c r="G1780" s="150"/>
      <c r="H1780" s="150"/>
      <c r="I1780" s="150"/>
      <c r="J1780" s="150"/>
      <c r="K1780" s="150"/>
      <c r="L1780" s="150"/>
      <c r="M1780" s="150"/>
      <c r="N1780" s="150"/>
      <c r="O1780" s="150"/>
      <c r="P1780" s="150"/>
      <c r="Q1780" s="150"/>
      <c r="R1780" s="150"/>
      <c r="S1780" s="150"/>
      <c r="T1780" s="150"/>
      <c r="U1780" s="150"/>
      <c r="V1780" s="150"/>
      <c r="W1780" s="150"/>
      <c r="X1780" s="164"/>
    </row>
    <row r="1781" spans="2:24" x14ac:dyDescent="0.25">
      <c r="B1781" s="186"/>
      <c r="C1781" s="150"/>
      <c r="D1781" s="150"/>
      <c r="E1781" s="150"/>
      <c r="F1781" s="150"/>
      <c r="G1781" s="150"/>
      <c r="H1781" s="150"/>
      <c r="I1781" s="150"/>
      <c r="J1781" s="150"/>
      <c r="K1781" s="150"/>
      <c r="L1781" s="150"/>
      <c r="M1781" s="150"/>
      <c r="N1781" s="150"/>
      <c r="O1781" s="150"/>
      <c r="P1781" s="150"/>
      <c r="Q1781" s="150"/>
      <c r="R1781" s="150"/>
      <c r="S1781" s="150"/>
      <c r="T1781" s="150"/>
      <c r="U1781" s="150"/>
      <c r="V1781" s="150"/>
      <c r="W1781" s="150"/>
      <c r="X1781" s="164"/>
    </row>
    <row r="1782" spans="2:24" x14ac:dyDescent="0.25">
      <c r="B1782" s="186"/>
      <c r="C1782" s="150"/>
      <c r="D1782" s="150"/>
      <c r="E1782" s="150"/>
      <c r="F1782" s="150"/>
      <c r="G1782" s="150"/>
      <c r="H1782" s="150"/>
      <c r="I1782" s="150"/>
      <c r="J1782" s="150"/>
      <c r="K1782" s="150"/>
      <c r="L1782" s="150"/>
      <c r="M1782" s="150"/>
      <c r="N1782" s="150"/>
      <c r="O1782" s="150"/>
      <c r="P1782" s="150"/>
      <c r="Q1782" s="150"/>
      <c r="R1782" s="150"/>
      <c r="S1782" s="150"/>
      <c r="T1782" s="150"/>
      <c r="U1782" s="150"/>
      <c r="V1782" s="150"/>
      <c r="W1782" s="150"/>
      <c r="X1782" s="164"/>
    </row>
    <row r="1783" spans="2:24" x14ac:dyDescent="0.25">
      <c r="B1783" s="186"/>
      <c r="C1783" s="150"/>
      <c r="D1783" s="150"/>
      <c r="E1783" s="150"/>
      <c r="F1783" s="150"/>
      <c r="G1783" s="150"/>
      <c r="H1783" s="150"/>
      <c r="I1783" s="150"/>
      <c r="J1783" s="150"/>
      <c r="K1783" s="150"/>
      <c r="L1783" s="150"/>
      <c r="M1783" s="150"/>
      <c r="N1783" s="150"/>
      <c r="O1783" s="150"/>
      <c r="P1783" s="150"/>
      <c r="Q1783" s="150"/>
      <c r="R1783" s="150"/>
      <c r="S1783" s="150"/>
      <c r="T1783" s="150"/>
      <c r="U1783" s="150"/>
      <c r="V1783" s="150"/>
      <c r="W1783" s="150"/>
      <c r="X1783" s="164"/>
    </row>
    <row r="1784" spans="2:24" x14ac:dyDescent="0.25">
      <c r="B1784" s="186"/>
      <c r="C1784" s="150"/>
      <c r="D1784" s="150"/>
      <c r="E1784" s="150"/>
      <c r="F1784" s="150"/>
      <c r="G1784" s="150"/>
      <c r="H1784" s="150"/>
      <c r="I1784" s="150"/>
      <c r="J1784" s="150"/>
      <c r="K1784" s="150"/>
      <c r="L1784" s="150"/>
      <c r="M1784" s="150"/>
      <c r="N1784" s="150"/>
      <c r="O1784" s="150"/>
      <c r="P1784" s="150"/>
      <c r="Q1784" s="150"/>
      <c r="R1784" s="150"/>
      <c r="S1784" s="150"/>
      <c r="T1784" s="150"/>
      <c r="U1784" s="150"/>
      <c r="V1784" s="150"/>
      <c r="W1784" s="150"/>
      <c r="X1784" s="164"/>
    </row>
    <row r="1785" spans="2:24" x14ac:dyDescent="0.25">
      <c r="B1785" s="186"/>
      <c r="C1785" s="150"/>
      <c r="D1785" s="150"/>
      <c r="E1785" s="150"/>
      <c r="F1785" s="150"/>
      <c r="G1785" s="150"/>
      <c r="H1785" s="150"/>
      <c r="I1785" s="150"/>
      <c r="J1785" s="150"/>
      <c r="K1785" s="150"/>
      <c r="L1785" s="150"/>
      <c r="M1785" s="150"/>
      <c r="N1785" s="150"/>
      <c r="O1785" s="150"/>
      <c r="P1785" s="150"/>
      <c r="Q1785" s="150"/>
      <c r="R1785" s="150"/>
      <c r="S1785" s="150"/>
      <c r="T1785" s="150"/>
      <c r="U1785" s="150"/>
      <c r="V1785" s="150"/>
      <c r="W1785" s="150"/>
      <c r="X1785" s="164"/>
    </row>
    <row r="1786" spans="2:24" x14ac:dyDescent="0.25">
      <c r="B1786" s="186"/>
      <c r="C1786" s="150"/>
      <c r="D1786" s="150"/>
      <c r="E1786" s="150"/>
      <c r="F1786" s="150"/>
      <c r="G1786" s="150"/>
      <c r="H1786" s="150"/>
      <c r="I1786" s="150"/>
      <c r="J1786" s="150"/>
      <c r="K1786" s="150"/>
      <c r="L1786" s="150"/>
      <c r="M1786" s="150"/>
      <c r="N1786" s="150"/>
      <c r="O1786" s="150"/>
      <c r="P1786" s="150"/>
      <c r="Q1786" s="150"/>
      <c r="R1786" s="150"/>
      <c r="S1786" s="150"/>
      <c r="T1786" s="150"/>
      <c r="U1786" s="150"/>
      <c r="V1786" s="150"/>
      <c r="W1786" s="150"/>
      <c r="X1786" s="164"/>
    </row>
    <row r="1787" spans="2:24" x14ac:dyDescent="0.25">
      <c r="B1787" s="186"/>
      <c r="C1787" s="150"/>
      <c r="D1787" s="150"/>
      <c r="E1787" s="150"/>
      <c r="F1787" s="150"/>
      <c r="G1787" s="150"/>
      <c r="H1787" s="150"/>
      <c r="I1787" s="150"/>
      <c r="J1787" s="150"/>
      <c r="K1787" s="150"/>
      <c r="L1787" s="150"/>
      <c r="M1787" s="150"/>
      <c r="N1787" s="150"/>
      <c r="O1787" s="150"/>
      <c r="P1787" s="150"/>
      <c r="Q1787" s="150"/>
      <c r="R1787" s="150"/>
      <c r="S1787" s="150"/>
      <c r="T1787" s="150"/>
      <c r="U1787" s="150"/>
      <c r="V1787" s="150"/>
      <c r="W1787" s="150"/>
      <c r="X1787" s="164"/>
    </row>
    <row r="1788" spans="2:24" x14ac:dyDescent="0.25">
      <c r="B1788" s="186"/>
      <c r="C1788" s="150"/>
      <c r="D1788" s="150"/>
      <c r="E1788" s="150"/>
      <c r="F1788" s="150"/>
      <c r="G1788" s="150"/>
      <c r="H1788" s="150"/>
      <c r="I1788" s="150"/>
      <c r="J1788" s="150"/>
      <c r="K1788" s="150"/>
      <c r="L1788" s="150"/>
      <c r="M1788" s="150"/>
      <c r="N1788" s="150"/>
      <c r="O1788" s="150"/>
      <c r="P1788" s="150"/>
      <c r="Q1788" s="150"/>
      <c r="R1788" s="150"/>
      <c r="S1788" s="150"/>
      <c r="T1788" s="150"/>
      <c r="U1788" s="150"/>
      <c r="V1788" s="150"/>
      <c r="W1788" s="150"/>
      <c r="X1788" s="164"/>
    </row>
    <row r="1789" spans="2:24" x14ac:dyDescent="0.25">
      <c r="B1789" s="186"/>
      <c r="C1789" s="150"/>
      <c r="D1789" s="150"/>
      <c r="E1789" s="150"/>
      <c r="F1789" s="150"/>
      <c r="G1789" s="150"/>
      <c r="H1789" s="150"/>
      <c r="I1789" s="150"/>
      <c r="J1789" s="150"/>
      <c r="K1789" s="150"/>
      <c r="L1789" s="150"/>
      <c r="M1789" s="150"/>
      <c r="N1789" s="150"/>
      <c r="O1789" s="150"/>
      <c r="P1789" s="150"/>
      <c r="Q1789" s="150"/>
      <c r="R1789" s="150"/>
      <c r="S1789" s="150"/>
      <c r="T1789" s="150"/>
      <c r="U1789" s="150"/>
      <c r="V1789" s="150"/>
      <c r="W1789" s="150"/>
      <c r="X1789" s="164"/>
    </row>
    <row r="1790" spans="2:24" x14ac:dyDescent="0.25">
      <c r="B1790" s="186"/>
      <c r="C1790" s="150"/>
      <c r="D1790" s="150"/>
      <c r="E1790" s="150"/>
      <c r="F1790" s="150"/>
      <c r="G1790" s="150"/>
      <c r="H1790" s="150"/>
      <c r="I1790" s="150"/>
      <c r="J1790" s="150"/>
      <c r="K1790" s="150"/>
      <c r="L1790" s="150"/>
      <c r="M1790" s="150"/>
      <c r="N1790" s="150"/>
      <c r="O1790" s="150"/>
      <c r="P1790" s="150"/>
      <c r="Q1790" s="150"/>
      <c r="R1790" s="150"/>
      <c r="S1790" s="150"/>
      <c r="T1790" s="150"/>
      <c r="U1790" s="150"/>
      <c r="V1790" s="150"/>
      <c r="W1790" s="150"/>
      <c r="X1790" s="164"/>
    </row>
    <row r="1791" spans="2:24" x14ac:dyDescent="0.25">
      <c r="B1791" s="186"/>
      <c r="C1791" s="150"/>
      <c r="D1791" s="150"/>
      <c r="E1791" s="150"/>
      <c r="F1791" s="150"/>
      <c r="G1791" s="150"/>
      <c r="H1791" s="150"/>
      <c r="I1791" s="150"/>
      <c r="J1791" s="150"/>
      <c r="K1791" s="150"/>
      <c r="L1791" s="150"/>
      <c r="M1791" s="150"/>
      <c r="N1791" s="150"/>
      <c r="O1791" s="150"/>
      <c r="P1791" s="150"/>
      <c r="Q1791" s="150"/>
      <c r="R1791" s="150"/>
      <c r="S1791" s="150"/>
      <c r="T1791" s="150"/>
      <c r="U1791" s="150"/>
      <c r="V1791" s="150"/>
      <c r="W1791" s="150"/>
      <c r="X1791" s="164"/>
    </row>
    <row r="1792" spans="2:24" x14ac:dyDescent="0.25">
      <c r="B1792" s="186"/>
      <c r="C1792" s="150"/>
      <c r="D1792" s="150"/>
      <c r="E1792" s="150"/>
      <c r="F1792" s="150"/>
      <c r="G1792" s="150"/>
      <c r="H1792" s="150"/>
      <c r="I1792" s="150"/>
      <c r="J1792" s="150"/>
      <c r="K1792" s="150"/>
      <c r="L1792" s="150"/>
      <c r="M1792" s="150"/>
      <c r="N1792" s="150"/>
      <c r="O1792" s="150"/>
      <c r="P1792" s="150"/>
      <c r="Q1792" s="150"/>
      <c r="R1792" s="150"/>
      <c r="S1792" s="150"/>
      <c r="T1792" s="150"/>
      <c r="U1792" s="150"/>
      <c r="V1792" s="150"/>
      <c r="W1792" s="150"/>
      <c r="X1792" s="164"/>
    </row>
    <row r="1793" spans="2:24" x14ac:dyDescent="0.25">
      <c r="B1793" s="186"/>
      <c r="C1793" s="150"/>
      <c r="D1793" s="150"/>
      <c r="E1793" s="150"/>
      <c r="F1793" s="150"/>
      <c r="G1793" s="150"/>
      <c r="H1793" s="150"/>
      <c r="I1793" s="150"/>
      <c r="J1793" s="150"/>
      <c r="K1793" s="150"/>
      <c r="L1793" s="150"/>
      <c r="M1793" s="150"/>
      <c r="N1793" s="150"/>
      <c r="O1793" s="150"/>
      <c r="P1793" s="150"/>
      <c r="Q1793" s="150"/>
      <c r="R1793" s="150"/>
      <c r="S1793" s="150"/>
      <c r="T1793" s="150"/>
      <c r="U1793" s="150"/>
      <c r="V1793" s="150"/>
      <c r="W1793" s="150"/>
      <c r="X1793" s="164"/>
    </row>
    <row r="1794" spans="2:24" x14ac:dyDescent="0.25">
      <c r="B1794" s="186"/>
      <c r="C1794" s="150"/>
      <c r="D1794" s="150"/>
      <c r="E1794" s="150"/>
      <c r="F1794" s="150"/>
      <c r="G1794" s="150"/>
      <c r="H1794" s="150"/>
      <c r="I1794" s="150"/>
      <c r="J1794" s="150"/>
      <c r="K1794" s="150"/>
      <c r="L1794" s="150"/>
      <c r="M1794" s="150"/>
      <c r="N1794" s="150"/>
      <c r="O1794" s="150"/>
      <c r="P1794" s="150"/>
      <c r="Q1794" s="150"/>
      <c r="R1794" s="150"/>
      <c r="S1794" s="150"/>
      <c r="T1794" s="150"/>
      <c r="U1794" s="150"/>
      <c r="V1794" s="150"/>
      <c r="W1794" s="150"/>
      <c r="X1794" s="164"/>
    </row>
    <row r="1795" spans="2:24" x14ac:dyDescent="0.25">
      <c r="B1795" s="186"/>
      <c r="C1795" s="150"/>
      <c r="D1795" s="150"/>
      <c r="E1795" s="150"/>
      <c r="F1795" s="150"/>
      <c r="G1795" s="150"/>
      <c r="H1795" s="150"/>
      <c r="I1795" s="150"/>
      <c r="J1795" s="150"/>
      <c r="K1795" s="150"/>
      <c r="L1795" s="150"/>
      <c r="M1795" s="150"/>
      <c r="N1795" s="150"/>
      <c r="O1795" s="150"/>
      <c r="P1795" s="150"/>
      <c r="Q1795" s="150"/>
      <c r="R1795" s="150"/>
      <c r="S1795" s="150"/>
      <c r="T1795" s="150"/>
      <c r="U1795" s="150"/>
      <c r="V1795" s="150"/>
      <c r="W1795" s="150"/>
      <c r="X1795" s="164"/>
    </row>
    <row r="1796" spans="2:24" x14ac:dyDescent="0.25">
      <c r="B1796" s="186"/>
      <c r="C1796" s="150"/>
      <c r="D1796" s="150"/>
      <c r="E1796" s="150"/>
      <c r="F1796" s="150"/>
      <c r="G1796" s="150"/>
      <c r="H1796" s="150"/>
      <c r="I1796" s="150"/>
      <c r="J1796" s="150"/>
      <c r="K1796" s="150"/>
      <c r="L1796" s="150"/>
      <c r="M1796" s="150"/>
      <c r="N1796" s="150"/>
      <c r="O1796" s="150"/>
      <c r="P1796" s="150"/>
      <c r="Q1796" s="150"/>
      <c r="R1796" s="150"/>
      <c r="S1796" s="150"/>
      <c r="T1796" s="150"/>
      <c r="U1796" s="150"/>
      <c r="V1796" s="150"/>
      <c r="W1796" s="150"/>
      <c r="X1796" s="164"/>
    </row>
    <row r="1797" spans="2:24" x14ac:dyDescent="0.25">
      <c r="B1797" s="186"/>
      <c r="C1797" s="150"/>
      <c r="D1797" s="150"/>
      <c r="E1797" s="150"/>
      <c r="F1797" s="150"/>
      <c r="G1797" s="150"/>
      <c r="H1797" s="150"/>
      <c r="I1797" s="150"/>
      <c r="J1797" s="150"/>
      <c r="K1797" s="150"/>
      <c r="L1797" s="150"/>
      <c r="M1797" s="150"/>
      <c r="N1797" s="150"/>
      <c r="O1797" s="150"/>
      <c r="P1797" s="150"/>
      <c r="Q1797" s="150"/>
      <c r="R1797" s="150"/>
      <c r="S1797" s="150"/>
      <c r="T1797" s="150"/>
      <c r="U1797" s="150"/>
      <c r="V1797" s="150"/>
      <c r="W1797" s="150"/>
      <c r="X1797" s="164"/>
    </row>
    <row r="1798" spans="2:24" x14ac:dyDescent="0.25">
      <c r="B1798" s="186"/>
      <c r="C1798" s="150"/>
      <c r="D1798" s="150"/>
      <c r="E1798" s="150"/>
      <c r="F1798" s="150"/>
      <c r="G1798" s="150"/>
      <c r="H1798" s="150"/>
      <c r="I1798" s="150"/>
      <c r="J1798" s="150"/>
      <c r="K1798" s="150"/>
      <c r="L1798" s="150"/>
      <c r="M1798" s="150"/>
      <c r="N1798" s="150"/>
      <c r="O1798" s="150"/>
      <c r="P1798" s="150"/>
      <c r="Q1798" s="150"/>
      <c r="R1798" s="150"/>
      <c r="S1798" s="150"/>
      <c r="T1798" s="150"/>
      <c r="U1798" s="150"/>
      <c r="V1798" s="150"/>
      <c r="W1798" s="150"/>
      <c r="X1798" s="164"/>
    </row>
    <row r="1799" spans="2:24" x14ac:dyDescent="0.25">
      <c r="B1799" s="186"/>
      <c r="C1799" s="150"/>
      <c r="D1799" s="150"/>
      <c r="E1799" s="150"/>
      <c r="F1799" s="150"/>
      <c r="G1799" s="150"/>
      <c r="H1799" s="150"/>
      <c r="I1799" s="150"/>
      <c r="J1799" s="150"/>
      <c r="K1799" s="150"/>
      <c r="L1799" s="150"/>
      <c r="M1799" s="150"/>
      <c r="N1799" s="150"/>
      <c r="O1799" s="150"/>
      <c r="P1799" s="150"/>
      <c r="Q1799" s="150"/>
      <c r="R1799" s="150"/>
      <c r="S1799" s="150"/>
      <c r="T1799" s="150"/>
      <c r="U1799" s="150"/>
      <c r="V1799" s="150"/>
      <c r="W1799" s="150"/>
      <c r="X1799" s="164"/>
    </row>
    <row r="1800" spans="2:24" x14ac:dyDescent="0.25">
      <c r="B1800" s="186"/>
      <c r="C1800" s="150"/>
      <c r="D1800" s="150"/>
      <c r="E1800" s="150"/>
      <c r="F1800" s="150"/>
      <c r="G1800" s="150"/>
      <c r="H1800" s="150"/>
      <c r="I1800" s="150"/>
      <c r="J1800" s="150"/>
      <c r="K1800" s="150"/>
      <c r="L1800" s="150"/>
      <c r="M1800" s="150"/>
      <c r="N1800" s="150"/>
      <c r="O1800" s="150"/>
      <c r="P1800" s="150"/>
      <c r="Q1800" s="150"/>
      <c r="R1800" s="150"/>
      <c r="S1800" s="150"/>
      <c r="T1800" s="150"/>
      <c r="U1800" s="150"/>
      <c r="V1800" s="150"/>
      <c r="W1800" s="150"/>
      <c r="X1800" s="164"/>
    </row>
    <row r="1801" spans="2:24" x14ac:dyDescent="0.25">
      <c r="B1801" s="186"/>
      <c r="C1801" s="150"/>
      <c r="D1801" s="150"/>
      <c r="E1801" s="150"/>
      <c r="F1801" s="150"/>
      <c r="G1801" s="150"/>
      <c r="H1801" s="150"/>
      <c r="I1801" s="150"/>
      <c r="J1801" s="150"/>
      <c r="K1801" s="150"/>
      <c r="L1801" s="150"/>
      <c r="M1801" s="150"/>
      <c r="N1801" s="150"/>
      <c r="O1801" s="150"/>
      <c r="P1801" s="150"/>
      <c r="Q1801" s="150"/>
      <c r="R1801" s="150"/>
      <c r="S1801" s="150"/>
      <c r="T1801" s="150"/>
      <c r="U1801" s="150"/>
      <c r="V1801" s="150"/>
      <c r="W1801" s="150"/>
      <c r="X1801" s="164"/>
    </row>
    <row r="1802" spans="2:24" x14ac:dyDescent="0.25">
      <c r="B1802" s="186"/>
      <c r="C1802" s="150"/>
      <c r="D1802" s="150"/>
      <c r="E1802" s="150"/>
      <c r="F1802" s="150"/>
      <c r="G1802" s="150"/>
      <c r="H1802" s="150"/>
      <c r="I1802" s="150"/>
      <c r="J1802" s="150"/>
      <c r="K1802" s="150"/>
      <c r="L1802" s="150"/>
      <c r="M1802" s="150"/>
      <c r="N1802" s="150"/>
      <c r="O1802" s="150"/>
      <c r="P1802" s="150"/>
      <c r="Q1802" s="150"/>
      <c r="R1802" s="150"/>
      <c r="S1802" s="150"/>
      <c r="T1802" s="150"/>
      <c r="U1802" s="150"/>
      <c r="V1802" s="150"/>
      <c r="W1802" s="150"/>
      <c r="X1802" s="164"/>
    </row>
    <row r="1803" spans="2:24" x14ac:dyDescent="0.25">
      <c r="B1803" s="186"/>
      <c r="C1803" s="150"/>
      <c r="D1803" s="150"/>
      <c r="E1803" s="150"/>
      <c r="F1803" s="150"/>
      <c r="G1803" s="150"/>
      <c r="H1803" s="150"/>
      <c r="I1803" s="150"/>
      <c r="J1803" s="150"/>
      <c r="K1803" s="150"/>
      <c r="L1803" s="150"/>
      <c r="M1803" s="150"/>
      <c r="N1803" s="150"/>
      <c r="O1803" s="150"/>
      <c r="P1803" s="150"/>
      <c r="Q1803" s="150"/>
      <c r="R1803" s="150"/>
      <c r="S1803" s="150"/>
      <c r="T1803" s="150"/>
      <c r="U1803" s="150"/>
      <c r="V1803" s="150"/>
      <c r="W1803" s="150"/>
      <c r="X1803" s="164"/>
    </row>
    <row r="1804" spans="2:24" x14ac:dyDescent="0.25">
      <c r="B1804" s="186"/>
      <c r="C1804" s="150"/>
      <c r="D1804" s="150"/>
      <c r="E1804" s="150"/>
      <c r="F1804" s="150"/>
      <c r="G1804" s="150"/>
      <c r="H1804" s="150"/>
      <c r="I1804" s="150"/>
      <c r="J1804" s="150"/>
      <c r="K1804" s="150"/>
      <c r="L1804" s="150"/>
      <c r="M1804" s="150"/>
      <c r="N1804" s="150"/>
      <c r="O1804" s="150"/>
      <c r="P1804" s="150"/>
      <c r="Q1804" s="150"/>
      <c r="R1804" s="150"/>
      <c r="S1804" s="150"/>
      <c r="T1804" s="150"/>
      <c r="U1804" s="150"/>
      <c r="V1804" s="150"/>
      <c r="W1804" s="150"/>
      <c r="X1804" s="164"/>
    </row>
    <row r="1805" spans="2:24" x14ac:dyDescent="0.25">
      <c r="B1805" s="186"/>
      <c r="C1805" s="150"/>
      <c r="D1805" s="150"/>
      <c r="E1805" s="150"/>
      <c r="F1805" s="150"/>
      <c r="G1805" s="150"/>
      <c r="H1805" s="150"/>
      <c r="I1805" s="150"/>
      <c r="J1805" s="150"/>
      <c r="K1805" s="150"/>
      <c r="L1805" s="150"/>
      <c r="M1805" s="150"/>
      <c r="N1805" s="150"/>
      <c r="O1805" s="150"/>
      <c r="P1805" s="150"/>
      <c r="Q1805" s="150"/>
      <c r="R1805" s="150"/>
      <c r="S1805" s="150"/>
      <c r="T1805" s="150"/>
      <c r="U1805" s="150"/>
      <c r="V1805" s="150"/>
      <c r="W1805" s="150"/>
      <c r="X1805" s="164"/>
    </row>
    <row r="1806" spans="2:24" x14ac:dyDescent="0.25">
      <c r="B1806" s="186"/>
      <c r="C1806" s="150"/>
      <c r="D1806" s="150"/>
      <c r="E1806" s="150"/>
      <c r="F1806" s="150"/>
      <c r="G1806" s="150"/>
      <c r="H1806" s="150"/>
      <c r="I1806" s="150"/>
      <c r="J1806" s="150"/>
      <c r="K1806" s="150"/>
      <c r="L1806" s="150"/>
      <c r="M1806" s="150"/>
      <c r="N1806" s="150"/>
      <c r="O1806" s="150"/>
      <c r="P1806" s="150"/>
      <c r="Q1806" s="150"/>
      <c r="R1806" s="150"/>
      <c r="S1806" s="150"/>
      <c r="T1806" s="150"/>
      <c r="U1806" s="150"/>
      <c r="V1806" s="150"/>
      <c r="W1806" s="150"/>
      <c r="X1806" s="164"/>
    </row>
    <row r="1807" spans="2:24" x14ac:dyDescent="0.25">
      <c r="B1807" s="186"/>
      <c r="C1807" s="150"/>
      <c r="D1807" s="150"/>
      <c r="E1807" s="150"/>
      <c r="F1807" s="150"/>
      <c r="G1807" s="150"/>
      <c r="H1807" s="150"/>
      <c r="I1807" s="150"/>
      <c r="J1807" s="150"/>
      <c r="K1807" s="150"/>
      <c r="L1807" s="150"/>
      <c r="M1807" s="150"/>
      <c r="N1807" s="150"/>
      <c r="O1807" s="150"/>
      <c r="P1807" s="150"/>
      <c r="Q1807" s="150"/>
      <c r="R1807" s="150"/>
      <c r="S1807" s="150"/>
      <c r="T1807" s="150"/>
      <c r="U1807" s="150"/>
      <c r="V1807" s="150"/>
      <c r="W1807" s="150"/>
      <c r="X1807" s="164"/>
    </row>
    <row r="1808" spans="2:24" x14ac:dyDescent="0.25">
      <c r="B1808" s="186"/>
      <c r="C1808" s="150"/>
      <c r="D1808" s="150"/>
      <c r="E1808" s="150"/>
      <c r="F1808" s="150"/>
      <c r="G1808" s="150"/>
      <c r="H1808" s="150"/>
      <c r="I1808" s="150"/>
      <c r="J1808" s="150"/>
      <c r="K1808" s="150"/>
      <c r="L1808" s="150"/>
      <c r="M1808" s="150"/>
      <c r="N1808" s="150"/>
      <c r="O1808" s="150"/>
      <c r="P1808" s="150"/>
      <c r="Q1808" s="150"/>
      <c r="R1808" s="150"/>
      <c r="S1808" s="150"/>
      <c r="T1808" s="150"/>
      <c r="U1808" s="150"/>
      <c r="V1808" s="150"/>
      <c r="W1808" s="150"/>
      <c r="X1808" s="164"/>
    </row>
    <row r="1809" spans="2:24" x14ac:dyDescent="0.25">
      <c r="B1809" s="186"/>
      <c r="C1809" s="150"/>
      <c r="D1809" s="150"/>
      <c r="E1809" s="150"/>
      <c r="F1809" s="150"/>
      <c r="G1809" s="150"/>
      <c r="H1809" s="150"/>
      <c r="I1809" s="150"/>
      <c r="J1809" s="150"/>
      <c r="K1809" s="150"/>
      <c r="L1809" s="150"/>
      <c r="M1809" s="150"/>
      <c r="N1809" s="150"/>
      <c r="O1809" s="150"/>
      <c r="P1809" s="150"/>
      <c r="Q1809" s="150"/>
      <c r="R1809" s="150"/>
      <c r="S1809" s="150"/>
      <c r="T1809" s="150"/>
      <c r="U1809" s="150"/>
      <c r="V1809" s="150"/>
      <c r="W1809" s="150"/>
      <c r="X1809" s="164"/>
    </row>
    <row r="1810" spans="2:24" x14ac:dyDescent="0.25">
      <c r="B1810" s="186"/>
      <c r="C1810" s="150"/>
      <c r="D1810" s="150"/>
      <c r="E1810" s="150"/>
      <c r="F1810" s="150"/>
      <c r="G1810" s="150"/>
      <c r="H1810" s="150"/>
      <c r="I1810" s="150"/>
      <c r="J1810" s="150"/>
      <c r="K1810" s="150"/>
      <c r="L1810" s="150"/>
      <c r="M1810" s="150"/>
      <c r="N1810" s="150"/>
      <c r="O1810" s="150"/>
      <c r="P1810" s="150"/>
      <c r="Q1810" s="150"/>
      <c r="R1810" s="150"/>
      <c r="S1810" s="150"/>
      <c r="T1810" s="150"/>
      <c r="U1810" s="150"/>
      <c r="V1810" s="150"/>
      <c r="W1810" s="150"/>
      <c r="X1810" s="164"/>
    </row>
    <row r="1811" spans="2:24" x14ac:dyDescent="0.25">
      <c r="B1811" s="186"/>
      <c r="C1811" s="150"/>
      <c r="D1811" s="150"/>
      <c r="E1811" s="150"/>
      <c r="F1811" s="150"/>
      <c r="G1811" s="150"/>
      <c r="H1811" s="150"/>
      <c r="I1811" s="150"/>
      <c r="J1811" s="150"/>
      <c r="K1811" s="150"/>
      <c r="L1811" s="150"/>
      <c r="M1811" s="150"/>
      <c r="N1811" s="150"/>
      <c r="O1811" s="150"/>
      <c r="P1811" s="150"/>
      <c r="Q1811" s="150"/>
      <c r="R1811" s="150"/>
      <c r="S1811" s="150"/>
      <c r="T1811" s="150"/>
      <c r="U1811" s="150"/>
      <c r="V1811" s="150"/>
      <c r="W1811" s="150"/>
      <c r="X1811" s="164"/>
    </row>
    <row r="1812" spans="2:24" x14ac:dyDescent="0.25">
      <c r="B1812" s="186"/>
      <c r="C1812" s="150"/>
      <c r="D1812" s="150"/>
      <c r="E1812" s="150"/>
      <c r="F1812" s="150"/>
      <c r="G1812" s="150"/>
      <c r="H1812" s="150"/>
      <c r="I1812" s="150"/>
      <c r="J1812" s="150"/>
      <c r="K1812" s="150"/>
      <c r="L1812" s="150"/>
      <c r="M1812" s="150"/>
      <c r="N1812" s="150"/>
      <c r="O1812" s="150"/>
      <c r="P1812" s="150"/>
      <c r="Q1812" s="150"/>
      <c r="R1812" s="150"/>
      <c r="S1812" s="150"/>
      <c r="T1812" s="150"/>
      <c r="U1812" s="150"/>
      <c r="V1812" s="150"/>
      <c r="W1812" s="150"/>
      <c r="X1812" s="164"/>
    </row>
    <row r="1813" spans="2:24" x14ac:dyDescent="0.25">
      <c r="B1813" s="186"/>
      <c r="C1813" s="150"/>
      <c r="D1813" s="150"/>
      <c r="E1813" s="150"/>
      <c r="F1813" s="150"/>
      <c r="G1813" s="150"/>
      <c r="H1813" s="150"/>
      <c r="I1813" s="150"/>
      <c r="J1813" s="150"/>
      <c r="K1813" s="150"/>
      <c r="L1813" s="150"/>
      <c r="M1813" s="150"/>
      <c r="N1813" s="150"/>
      <c r="O1813" s="150"/>
      <c r="P1813" s="150"/>
      <c r="Q1813" s="150"/>
      <c r="R1813" s="150"/>
      <c r="S1813" s="150"/>
      <c r="T1813" s="150"/>
      <c r="U1813" s="150"/>
      <c r="V1813" s="150"/>
      <c r="W1813" s="150"/>
      <c r="X1813" s="164"/>
    </row>
    <row r="1814" spans="2:24" x14ac:dyDescent="0.25">
      <c r="B1814" s="186"/>
      <c r="C1814" s="150"/>
      <c r="D1814" s="150"/>
      <c r="E1814" s="150"/>
      <c r="F1814" s="150"/>
      <c r="G1814" s="150"/>
      <c r="H1814" s="150"/>
      <c r="I1814" s="150"/>
      <c r="J1814" s="150"/>
      <c r="K1814" s="150"/>
      <c r="L1814" s="150"/>
      <c r="M1814" s="150"/>
      <c r="N1814" s="150"/>
      <c r="O1814" s="150"/>
      <c r="P1814" s="150"/>
      <c r="Q1814" s="150"/>
      <c r="R1814" s="150"/>
      <c r="S1814" s="150"/>
      <c r="T1814" s="150"/>
      <c r="U1814" s="150"/>
      <c r="V1814" s="150"/>
      <c r="W1814" s="150"/>
      <c r="X1814" s="164"/>
    </row>
    <row r="1815" spans="2:24" x14ac:dyDescent="0.25">
      <c r="B1815" s="186"/>
      <c r="C1815" s="150"/>
      <c r="D1815" s="150"/>
      <c r="E1815" s="150"/>
      <c r="F1815" s="150"/>
      <c r="G1815" s="150"/>
      <c r="H1815" s="150"/>
      <c r="I1815" s="150"/>
      <c r="J1815" s="150"/>
      <c r="K1815" s="150"/>
      <c r="L1815" s="150"/>
      <c r="M1815" s="150"/>
      <c r="N1815" s="150"/>
      <c r="O1815" s="150"/>
      <c r="P1815" s="150"/>
      <c r="Q1815" s="150"/>
      <c r="R1815" s="150"/>
      <c r="S1815" s="150"/>
      <c r="T1815" s="150"/>
      <c r="U1815" s="150"/>
      <c r="V1815" s="150"/>
      <c r="W1815" s="150"/>
      <c r="X1815" s="164"/>
    </row>
    <row r="1816" spans="2:24" x14ac:dyDescent="0.25">
      <c r="B1816" s="186"/>
      <c r="C1816" s="150"/>
      <c r="D1816" s="150"/>
      <c r="E1816" s="150"/>
      <c r="F1816" s="150"/>
      <c r="G1816" s="150"/>
      <c r="H1816" s="150"/>
      <c r="I1816" s="150"/>
      <c r="J1816" s="150"/>
      <c r="K1816" s="150"/>
      <c r="L1816" s="150"/>
      <c r="M1816" s="150"/>
      <c r="N1816" s="150"/>
      <c r="O1816" s="150"/>
      <c r="P1816" s="150"/>
      <c r="Q1816" s="150"/>
      <c r="R1816" s="150"/>
      <c r="S1816" s="150"/>
      <c r="T1816" s="150"/>
      <c r="U1816" s="150"/>
      <c r="V1816" s="150"/>
      <c r="W1816" s="150"/>
      <c r="X1816" s="164"/>
    </row>
    <row r="1817" spans="2:24" x14ac:dyDescent="0.25">
      <c r="B1817" s="186"/>
      <c r="C1817" s="150"/>
      <c r="D1817" s="150"/>
      <c r="E1817" s="150"/>
      <c r="F1817" s="150"/>
      <c r="G1817" s="150"/>
      <c r="H1817" s="150"/>
      <c r="I1817" s="150"/>
      <c r="J1817" s="150"/>
      <c r="K1817" s="150"/>
      <c r="L1817" s="150"/>
      <c r="M1817" s="150"/>
      <c r="N1817" s="150"/>
      <c r="O1817" s="150"/>
      <c r="P1817" s="150"/>
      <c r="Q1817" s="150"/>
      <c r="R1817" s="150"/>
      <c r="S1817" s="150"/>
      <c r="T1817" s="150"/>
      <c r="U1817" s="150"/>
      <c r="V1817" s="150"/>
      <c r="W1817" s="150"/>
      <c r="X1817" s="164"/>
    </row>
    <row r="1818" spans="2:24" x14ac:dyDescent="0.25">
      <c r="B1818" s="186"/>
      <c r="C1818" s="150"/>
      <c r="D1818" s="150"/>
      <c r="E1818" s="150"/>
      <c r="F1818" s="150"/>
      <c r="G1818" s="150"/>
      <c r="H1818" s="150"/>
      <c r="I1818" s="150"/>
      <c r="J1818" s="150"/>
      <c r="K1818" s="150"/>
      <c r="L1818" s="150"/>
      <c r="M1818" s="150"/>
      <c r="N1818" s="150"/>
      <c r="O1818" s="150"/>
      <c r="P1818" s="150"/>
      <c r="Q1818" s="150"/>
      <c r="R1818" s="150"/>
      <c r="S1818" s="150"/>
      <c r="T1818" s="150"/>
      <c r="U1818" s="150"/>
      <c r="V1818" s="150"/>
      <c r="W1818" s="150"/>
      <c r="X1818" s="164"/>
    </row>
    <row r="1819" spans="2:24" x14ac:dyDescent="0.25">
      <c r="B1819" s="186"/>
      <c r="C1819" s="150"/>
      <c r="D1819" s="150"/>
      <c r="E1819" s="150"/>
      <c r="F1819" s="150"/>
      <c r="G1819" s="150"/>
      <c r="H1819" s="150"/>
      <c r="I1819" s="150"/>
      <c r="J1819" s="150"/>
      <c r="K1819" s="150"/>
      <c r="L1819" s="150"/>
      <c r="M1819" s="150"/>
      <c r="N1819" s="150"/>
      <c r="O1819" s="150"/>
      <c r="P1819" s="150"/>
      <c r="Q1819" s="150"/>
      <c r="R1819" s="150"/>
      <c r="S1819" s="150"/>
      <c r="T1819" s="150"/>
      <c r="U1819" s="150"/>
      <c r="V1819" s="150"/>
      <c r="W1819" s="150"/>
      <c r="X1819" s="164"/>
    </row>
    <row r="1820" spans="2:24" x14ac:dyDescent="0.25">
      <c r="B1820" s="186"/>
      <c r="C1820" s="150"/>
      <c r="D1820" s="150"/>
      <c r="E1820" s="150"/>
      <c r="F1820" s="150"/>
      <c r="G1820" s="150"/>
      <c r="H1820" s="150"/>
      <c r="I1820" s="150"/>
      <c r="J1820" s="150"/>
      <c r="K1820" s="150"/>
      <c r="L1820" s="150"/>
      <c r="M1820" s="150"/>
      <c r="N1820" s="150"/>
      <c r="O1820" s="150"/>
      <c r="P1820" s="150"/>
      <c r="Q1820" s="150"/>
      <c r="R1820" s="150"/>
      <c r="S1820" s="150"/>
      <c r="T1820" s="150"/>
      <c r="U1820" s="150"/>
      <c r="V1820" s="150"/>
      <c r="W1820" s="150"/>
      <c r="X1820" s="164"/>
    </row>
    <row r="1821" spans="2:24" x14ac:dyDescent="0.25">
      <c r="B1821" s="186"/>
      <c r="C1821" s="150"/>
      <c r="D1821" s="150"/>
      <c r="E1821" s="150"/>
      <c r="F1821" s="150"/>
      <c r="G1821" s="150"/>
      <c r="H1821" s="150"/>
      <c r="I1821" s="150"/>
      <c r="J1821" s="150"/>
      <c r="K1821" s="150"/>
      <c r="L1821" s="150"/>
      <c r="M1821" s="150"/>
      <c r="N1821" s="150"/>
      <c r="O1821" s="150"/>
      <c r="P1821" s="150"/>
      <c r="Q1821" s="150"/>
      <c r="R1821" s="150"/>
      <c r="S1821" s="150"/>
      <c r="T1821" s="150"/>
      <c r="U1821" s="150"/>
      <c r="V1821" s="150"/>
      <c r="W1821" s="150"/>
      <c r="X1821" s="164"/>
    </row>
    <row r="1822" spans="2:24" x14ac:dyDescent="0.25">
      <c r="B1822" s="186"/>
      <c r="C1822" s="150"/>
      <c r="D1822" s="150"/>
      <c r="E1822" s="150"/>
      <c r="F1822" s="150"/>
      <c r="G1822" s="150"/>
      <c r="H1822" s="150"/>
      <c r="I1822" s="150"/>
      <c r="J1822" s="150"/>
      <c r="K1822" s="150"/>
      <c r="L1822" s="150"/>
      <c r="M1822" s="150"/>
      <c r="N1822" s="150"/>
      <c r="O1822" s="150"/>
      <c r="P1822" s="150"/>
      <c r="Q1822" s="150"/>
      <c r="R1822" s="150"/>
      <c r="S1822" s="150"/>
      <c r="T1822" s="150"/>
      <c r="U1822" s="150"/>
      <c r="V1822" s="150"/>
      <c r="W1822" s="150"/>
      <c r="X1822" s="164"/>
    </row>
    <row r="1823" spans="2:24" x14ac:dyDescent="0.25">
      <c r="B1823" s="186"/>
      <c r="C1823" s="150"/>
      <c r="D1823" s="150"/>
      <c r="E1823" s="150"/>
      <c r="F1823" s="150"/>
      <c r="G1823" s="150"/>
      <c r="H1823" s="150"/>
      <c r="I1823" s="150"/>
      <c r="J1823" s="150"/>
      <c r="K1823" s="150"/>
      <c r="L1823" s="150"/>
      <c r="M1823" s="150"/>
      <c r="N1823" s="150"/>
      <c r="O1823" s="150"/>
      <c r="P1823" s="150"/>
      <c r="Q1823" s="150"/>
      <c r="R1823" s="150"/>
      <c r="S1823" s="150"/>
      <c r="T1823" s="150"/>
      <c r="U1823" s="150"/>
      <c r="V1823" s="150"/>
      <c r="W1823" s="150"/>
      <c r="X1823" s="164"/>
    </row>
    <row r="1824" spans="2:24" x14ac:dyDescent="0.25">
      <c r="B1824" s="186"/>
      <c r="C1824" s="150"/>
      <c r="D1824" s="150"/>
      <c r="E1824" s="150"/>
      <c r="F1824" s="150"/>
      <c r="G1824" s="150"/>
      <c r="H1824" s="150"/>
      <c r="I1824" s="150"/>
      <c r="J1824" s="150"/>
      <c r="K1824" s="150"/>
      <c r="L1824" s="150"/>
      <c r="M1824" s="150"/>
      <c r="N1824" s="150"/>
      <c r="O1824" s="150"/>
      <c r="P1824" s="150"/>
      <c r="Q1824" s="150"/>
      <c r="R1824" s="150"/>
      <c r="S1824" s="150"/>
      <c r="T1824" s="150"/>
      <c r="U1824" s="150"/>
      <c r="V1824" s="150"/>
      <c r="W1824" s="150"/>
      <c r="X1824" s="164"/>
    </row>
    <row r="1825" spans="2:24" x14ac:dyDescent="0.25">
      <c r="B1825" s="186"/>
      <c r="C1825" s="150"/>
      <c r="D1825" s="150"/>
      <c r="E1825" s="150"/>
      <c r="F1825" s="150"/>
      <c r="G1825" s="150"/>
      <c r="H1825" s="150"/>
      <c r="I1825" s="150"/>
      <c r="J1825" s="150"/>
      <c r="K1825" s="150"/>
      <c r="L1825" s="150"/>
      <c r="M1825" s="150"/>
      <c r="N1825" s="150"/>
      <c r="O1825" s="150"/>
      <c r="P1825" s="150"/>
      <c r="Q1825" s="150"/>
      <c r="R1825" s="150"/>
      <c r="S1825" s="150"/>
      <c r="T1825" s="150"/>
      <c r="U1825" s="150"/>
      <c r="V1825" s="150"/>
      <c r="W1825" s="150"/>
      <c r="X1825" s="164"/>
    </row>
    <row r="1826" spans="2:24" x14ac:dyDescent="0.25">
      <c r="B1826" s="186"/>
      <c r="C1826" s="150"/>
      <c r="D1826" s="150"/>
      <c r="E1826" s="150"/>
      <c r="F1826" s="150"/>
      <c r="G1826" s="150"/>
      <c r="H1826" s="150"/>
      <c r="I1826" s="150"/>
      <c r="J1826" s="150"/>
      <c r="K1826" s="150"/>
      <c r="L1826" s="150"/>
      <c r="M1826" s="150"/>
      <c r="N1826" s="150"/>
      <c r="O1826" s="150"/>
      <c r="P1826" s="150"/>
      <c r="Q1826" s="150"/>
      <c r="R1826" s="150"/>
      <c r="S1826" s="150"/>
      <c r="T1826" s="150"/>
      <c r="U1826" s="150"/>
      <c r="V1826" s="150"/>
      <c r="W1826" s="150"/>
      <c r="X1826" s="164"/>
    </row>
    <row r="1827" spans="2:24" x14ac:dyDescent="0.25">
      <c r="B1827" s="186"/>
      <c r="C1827" s="150"/>
      <c r="D1827" s="150"/>
      <c r="E1827" s="150"/>
      <c r="F1827" s="150"/>
      <c r="G1827" s="150"/>
      <c r="H1827" s="150"/>
      <c r="I1827" s="150"/>
      <c r="J1827" s="150"/>
      <c r="K1827" s="150"/>
      <c r="L1827" s="150"/>
      <c r="M1827" s="150"/>
      <c r="N1827" s="150"/>
      <c r="O1827" s="150"/>
      <c r="P1827" s="150"/>
      <c r="Q1827" s="150"/>
      <c r="R1827" s="150"/>
      <c r="S1827" s="150"/>
      <c r="T1827" s="150"/>
      <c r="U1827" s="150"/>
      <c r="V1827" s="150"/>
      <c r="W1827" s="150"/>
      <c r="X1827" s="164"/>
    </row>
    <row r="1828" spans="2:24" x14ac:dyDescent="0.25">
      <c r="B1828" s="186"/>
      <c r="C1828" s="150"/>
      <c r="D1828" s="150"/>
      <c r="E1828" s="150"/>
      <c r="F1828" s="150"/>
      <c r="G1828" s="150"/>
      <c r="H1828" s="150"/>
      <c r="I1828" s="150"/>
      <c r="J1828" s="150"/>
      <c r="K1828" s="150"/>
      <c r="L1828" s="150"/>
      <c r="M1828" s="150"/>
      <c r="N1828" s="150"/>
      <c r="O1828" s="150"/>
      <c r="P1828" s="150"/>
      <c r="Q1828" s="150"/>
      <c r="R1828" s="150"/>
      <c r="S1828" s="150"/>
      <c r="T1828" s="150"/>
      <c r="U1828" s="150"/>
      <c r="V1828" s="150"/>
      <c r="W1828" s="150"/>
      <c r="X1828" s="164"/>
    </row>
    <row r="1829" spans="2:24" x14ac:dyDescent="0.25">
      <c r="B1829" s="186"/>
      <c r="C1829" s="150"/>
      <c r="D1829" s="150"/>
      <c r="E1829" s="150"/>
      <c r="F1829" s="150"/>
      <c r="G1829" s="150"/>
      <c r="H1829" s="150"/>
      <c r="I1829" s="150"/>
      <c r="J1829" s="150"/>
      <c r="K1829" s="150"/>
      <c r="L1829" s="150"/>
      <c r="M1829" s="150"/>
      <c r="N1829" s="150"/>
      <c r="O1829" s="150"/>
      <c r="P1829" s="150"/>
      <c r="Q1829" s="150"/>
      <c r="R1829" s="150"/>
      <c r="S1829" s="150"/>
      <c r="T1829" s="150"/>
      <c r="U1829" s="150"/>
      <c r="V1829" s="150"/>
      <c r="W1829" s="150"/>
      <c r="X1829" s="164"/>
    </row>
    <row r="1830" spans="2:24" x14ac:dyDescent="0.25">
      <c r="B1830" s="186"/>
      <c r="C1830" s="150"/>
      <c r="D1830" s="150"/>
      <c r="E1830" s="150"/>
      <c r="F1830" s="150"/>
      <c r="G1830" s="150"/>
      <c r="H1830" s="150"/>
      <c r="I1830" s="150"/>
      <c r="J1830" s="150"/>
      <c r="K1830" s="150"/>
      <c r="L1830" s="150"/>
      <c r="M1830" s="150"/>
      <c r="N1830" s="150"/>
      <c r="O1830" s="150"/>
      <c r="P1830" s="150"/>
      <c r="Q1830" s="150"/>
      <c r="R1830" s="150"/>
      <c r="S1830" s="150"/>
      <c r="T1830" s="150"/>
      <c r="U1830" s="150"/>
      <c r="V1830" s="150"/>
      <c r="W1830" s="150"/>
      <c r="X1830" s="164"/>
    </row>
    <row r="1831" spans="2:24" x14ac:dyDescent="0.25">
      <c r="B1831" s="186"/>
      <c r="C1831" s="150"/>
      <c r="D1831" s="150"/>
      <c r="E1831" s="150"/>
      <c r="F1831" s="150"/>
      <c r="G1831" s="150"/>
      <c r="H1831" s="150"/>
      <c r="I1831" s="150"/>
      <c r="J1831" s="150"/>
      <c r="K1831" s="150"/>
      <c r="L1831" s="150"/>
      <c r="M1831" s="150"/>
      <c r="N1831" s="150"/>
      <c r="O1831" s="150"/>
      <c r="P1831" s="150"/>
      <c r="Q1831" s="150"/>
      <c r="R1831" s="150"/>
      <c r="S1831" s="150"/>
      <c r="T1831" s="150"/>
      <c r="U1831" s="150"/>
      <c r="V1831" s="150"/>
      <c r="W1831" s="150"/>
      <c r="X1831" s="164"/>
    </row>
    <row r="1832" spans="2:24" x14ac:dyDescent="0.25">
      <c r="B1832" s="186"/>
      <c r="C1832" s="150"/>
      <c r="D1832" s="150"/>
      <c r="E1832" s="150"/>
      <c r="F1832" s="150"/>
      <c r="G1832" s="150"/>
      <c r="H1832" s="150"/>
      <c r="I1832" s="150"/>
      <c r="J1832" s="150"/>
      <c r="K1832" s="150"/>
      <c r="L1832" s="150"/>
      <c r="M1832" s="150"/>
      <c r="N1832" s="150"/>
      <c r="O1832" s="150"/>
      <c r="P1832" s="150"/>
      <c r="Q1832" s="150"/>
      <c r="R1832" s="150"/>
      <c r="S1832" s="150"/>
      <c r="T1832" s="150"/>
      <c r="U1832" s="150"/>
      <c r="V1832" s="150"/>
      <c r="W1832" s="150"/>
      <c r="X1832" s="164"/>
    </row>
    <row r="1833" spans="2:24" x14ac:dyDescent="0.25">
      <c r="B1833" s="186"/>
      <c r="C1833" s="150"/>
      <c r="D1833" s="150"/>
      <c r="E1833" s="150"/>
      <c r="F1833" s="150"/>
      <c r="G1833" s="150"/>
      <c r="H1833" s="150"/>
      <c r="I1833" s="150"/>
      <c r="J1833" s="150"/>
      <c r="K1833" s="150"/>
      <c r="L1833" s="150"/>
      <c r="M1833" s="150"/>
      <c r="N1833" s="150"/>
      <c r="O1833" s="150"/>
      <c r="P1833" s="150"/>
      <c r="Q1833" s="150"/>
      <c r="R1833" s="150"/>
      <c r="S1833" s="150"/>
      <c r="T1833" s="150"/>
      <c r="U1833" s="150"/>
      <c r="V1833" s="150"/>
      <c r="W1833" s="150"/>
      <c r="X1833" s="164"/>
    </row>
    <row r="1834" spans="2:24" x14ac:dyDescent="0.25">
      <c r="B1834" s="186"/>
      <c r="C1834" s="150"/>
      <c r="D1834" s="150"/>
      <c r="E1834" s="150"/>
      <c r="F1834" s="150"/>
      <c r="G1834" s="150"/>
      <c r="H1834" s="150"/>
      <c r="I1834" s="150"/>
      <c r="J1834" s="150"/>
      <c r="K1834" s="150"/>
      <c r="L1834" s="150"/>
      <c r="M1834" s="150"/>
      <c r="N1834" s="150"/>
      <c r="O1834" s="150"/>
      <c r="P1834" s="150"/>
      <c r="Q1834" s="150"/>
      <c r="R1834" s="150"/>
      <c r="S1834" s="150"/>
      <c r="T1834" s="150"/>
      <c r="U1834" s="150"/>
      <c r="V1834" s="150"/>
      <c r="W1834" s="150"/>
      <c r="X1834" s="164"/>
    </row>
    <row r="1835" spans="2:24" x14ac:dyDescent="0.25">
      <c r="B1835" s="186"/>
      <c r="C1835" s="150"/>
      <c r="D1835" s="150"/>
      <c r="E1835" s="150"/>
      <c r="F1835" s="150"/>
      <c r="G1835" s="150"/>
      <c r="H1835" s="150"/>
      <c r="I1835" s="150"/>
      <c r="J1835" s="150"/>
      <c r="K1835" s="150"/>
      <c r="L1835" s="150"/>
      <c r="M1835" s="150"/>
      <c r="N1835" s="150"/>
      <c r="O1835" s="150"/>
      <c r="P1835" s="150"/>
      <c r="Q1835" s="150"/>
      <c r="R1835" s="150"/>
      <c r="S1835" s="150"/>
      <c r="T1835" s="150"/>
      <c r="U1835" s="150"/>
      <c r="V1835" s="150"/>
      <c r="W1835" s="150"/>
      <c r="X1835" s="164"/>
    </row>
    <row r="1836" spans="2:24" x14ac:dyDescent="0.25">
      <c r="B1836" s="186"/>
      <c r="C1836" s="150"/>
      <c r="D1836" s="150"/>
      <c r="E1836" s="150"/>
      <c r="F1836" s="150"/>
      <c r="G1836" s="150"/>
      <c r="H1836" s="150"/>
      <c r="I1836" s="150"/>
      <c r="J1836" s="150"/>
      <c r="K1836" s="150"/>
      <c r="L1836" s="150"/>
      <c r="M1836" s="150"/>
      <c r="N1836" s="150"/>
      <c r="O1836" s="150"/>
      <c r="P1836" s="150"/>
      <c r="Q1836" s="150"/>
      <c r="R1836" s="150"/>
      <c r="S1836" s="150"/>
      <c r="T1836" s="150"/>
      <c r="U1836" s="150"/>
      <c r="V1836" s="150"/>
      <c r="W1836" s="150"/>
      <c r="X1836" s="164"/>
    </row>
    <row r="1837" spans="2:24" x14ac:dyDescent="0.25">
      <c r="B1837" s="186"/>
      <c r="C1837" s="150"/>
      <c r="D1837" s="150"/>
      <c r="E1837" s="150"/>
      <c r="F1837" s="150"/>
      <c r="G1837" s="150"/>
      <c r="H1837" s="150"/>
      <c r="I1837" s="150"/>
      <c r="J1837" s="150"/>
      <c r="K1837" s="150"/>
      <c r="L1837" s="150"/>
      <c r="M1837" s="150"/>
      <c r="N1837" s="150"/>
      <c r="O1837" s="150"/>
      <c r="P1837" s="150"/>
      <c r="Q1837" s="150"/>
      <c r="R1837" s="150"/>
      <c r="S1837" s="150"/>
      <c r="T1837" s="150"/>
      <c r="U1837" s="150"/>
      <c r="V1837" s="150"/>
      <c r="W1837" s="150"/>
      <c r="X1837" s="164"/>
    </row>
    <row r="1838" spans="2:24" x14ac:dyDescent="0.25">
      <c r="B1838" s="186"/>
      <c r="C1838" s="150"/>
      <c r="D1838" s="150"/>
      <c r="E1838" s="150"/>
      <c r="F1838" s="150"/>
      <c r="G1838" s="150"/>
      <c r="H1838" s="150"/>
      <c r="I1838" s="150"/>
      <c r="J1838" s="150"/>
      <c r="K1838" s="150"/>
      <c r="L1838" s="150"/>
      <c r="M1838" s="150"/>
      <c r="N1838" s="150"/>
      <c r="O1838" s="150"/>
      <c r="P1838" s="150"/>
      <c r="Q1838" s="150"/>
      <c r="R1838" s="150"/>
      <c r="S1838" s="150"/>
      <c r="T1838" s="150"/>
      <c r="U1838" s="150"/>
      <c r="V1838" s="150"/>
      <c r="W1838" s="150"/>
      <c r="X1838" s="164"/>
    </row>
    <row r="1839" spans="2:24" x14ac:dyDescent="0.25">
      <c r="B1839" s="186"/>
      <c r="C1839" s="150"/>
      <c r="D1839" s="150"/>
      <c r="E1839" s="150"/>
      <c r="F1839" s="150"/>
      <c r="G1839" s="150"/>
      <c r="H1839" s="150"/>
      <c r="I1839" s="150"/>
      <c r="J1839" s="150"/>
      <c r="K1839" s="150"/>
      <c r="L1839" s="150"/>
      <c r="M1839" s="150"/>
      <c r="N1839" s="150"/>
      <c r="O1839" s="150"/>
      <c r="P1839" s="150"/>
      <c r="Q1839" s="150"/>
      <c r="R1839" s="150"/>
      <c r="S1839" s="150"/>
      <c r="T1839" s="150"/>
      <c r="U1839" s="150"/>
      <c r="V1839" s="150"/>
      <c r="W1839" s="150"/>
      <c r="X1839" s="164"/>
    </row>
    <row r="1840" spans="2:24" x14ac:dyDescent="0.25">
      <c r="B1840" s="186"/>
      <c r="C1840" s="150"/>
      <c r="D1840" s="150"/>
      <c r="E1840" s="150"/>
      <c r="F1840" s="150"/>
      <c r="G1840" s="150"/>
      <c r="H1840" s="150"/>
      <c r="I1840" s="150"/>
      <c r="J1840" s="150"/>
      <c r="K1840" s="150"/>
      <c r="L1840" s="150"/>
      <c r="M1840" s="150"/>
      <c r="N1840" s="150"/>
      <c r="O1840" s="150"/>
      <c r="P1840" s="150"/>
      <c r="Q1840" s="150"/>
      <c r="R1840" s="150"/>
      <c r="S1840" s="150"/>
      <c r="T1840" s="150"/>
      <c r="U1840" s="150"/>
      <c r="V1840" s="150"/>
      <c r="W1840" s="150"/>
      <c r="X1840" s="164"/>
    </row>
    <row r="1841" spans="2:24" x14ac:dyDescent="0.25">
      <c r="B1841" s="186"/>
      <c r="C1841" s="150"/>
      <c r="D1841" s="150"/>
      <c r="E1841" s="150"/>
      <c r="F1841" s="150"/>
      <c r="G1841" s="150"/>
      <c r="H1841" s="150"/>
      <c r="I1841" s="150"/>
      <c r="J1841" s="150"/>
      <c r="K1841" s="150"/>
      <c r="L1841" s="150"/>
      <c r="M1841" s="150"/>
      <c r="N1841" s="150"/>
      <c r="O1841" s="150"/>
      <c r="P1841" s="150"/>
      <c r="Q1841" s="150"/>
      <c r="R1841" s="150"/>
      <c r="S1841" s="150"/>
      <c r="T1841" s="150"/>
      <c r="U1841" s="150"/>
      <c r="V1841" s="150"/>
      <c r="W1841" s="150"/>
      <c r="X1841" s="164"/>
    </row>
    <row r="1842" spans="2:24" x14ac:dyDescent="0.25">
      <c r="B1842" s="186"/>
      <c r="C1842" s="150"/>
      <c r="D1842" s="150"/>
      <c r="E1842" s="150"/>
      <c r="F1842" s="150"/>
      <c r="G1842" s="150"/>
      <c r="H1842" s="150"/>
      <c r="I1842" s="150"/>
      <c r="J1842" s="150"/>
      <c r="K1842" s="150"/>
      <c r="L1842" s="150"/>
      <c r="M1842" s="150"/>
      <c r="N1842" s="150"/>
      <c r="O1842" s="150"/>
      <c r="P1842" s="150"/>
      <c r="Q1842" s="150"/>
      <c r="R1842" s="150"/>
      <c r="S1842" s="150"/>
      <c r="T1842" s="150"/>
      <c r="U1842" s="150"/>
      <c r="V1842" s="150"/>
      <c r="W1842" s="150"/>
      <c r="X1842" s="164"/>
    </row>
    <row r="1843" spans="2:24" x14ac:dyDescent="0.25">
      <c r="B1843" s="186"/>
      <c r="C1843" s="150"/>
      <c r="D1843" s="150"/>
      <c r="E1843" s="150"/>
      <c r="F1843" s="150"/>
      <c r="G1843" s="150"/>
      <c r="H1843" s="150"/>
      <c r="I1843" s="150"/>
      <c r="J1843" s="150"/>
      <c r="K1843" s="150"/>
      <c r="L1843" s="150"/>
      <c r="M1843" s="150"/>
      <c r="N1843" s="150"/>
      <c r="O1843" s="150"/>
      <c r="P1843" s="150"/>
      <c r="Q1843" s="150"/>
      <c r="R1843" s="150"/>
      <c r="S1843" s="150"/>
      <c r="T1843" s="150"/>
      <c r="U1843" s="150"/>
      <c r="V1843" s="150"/>
      <c r="W1843" s="150"/>
      <c r="X1843" s="164"/>
    </row>
    <row r="1844" spans="2:24" x14ac:dyDescent="0.25">
      <c r="B1844" s="186"/>
      <c r="C1844" s="150"/>
      <c r="D1844" s="150"/>
      <c r="E1844" s="150"/>
      <c r="F1844" s="150"/>
      <c r="G1844" s="150"/>
      <c r="H1844" s="150"/>
      <c r="I1844" s="150"/>
      <c r="J1844" s="150"/>
      <c r="K1844" s="150"/>
      <c r="L1844" s="150"/>
      <c r="M1844" s="150"/>
      <c r="N1844" s="150"/>
      <c r="O1844" s="150"/>
      <c r="P1844" s="150"/>
      <c r="Q1844" s="150"/>
      <c r="R1844" s="150"/>
      <c r="S1844" s="150"/>
      <c r="T1844" s="150"/>
      <c r="U1844" s="150"/>
      <c r="V1844" s="150"/>
      <c r="W1844" s="150"/>
      <c r="X1844" s="164"/>
    </row>
    <row r="1845" spans="2:24" x14ac:dyDescent="0.25">
      <c r="B1845" s="186"/>
      <c r="C1845" s="150"/>
      <c r="D1845" s="150"/>
      <c r="E1845" s="150"/>
      <c r="F1845" s="150"/>
      <c r="G1845" s="150"/>
      <c r="H1845" s="150"/>
      <c r="I1845" s="150"/>
      <c r="J1845" s="150"/>
      <c r="K1845" s="150"/>
      <c r="L1845" s="150"/>
      <c r="M1845" s="150"/>
      <c r="N1845" s="150"/>
      <c r="O1845" s="150"/>
      <c r="P1845" s="150"/>
      <c r="Q1845" s="150"/>
      <c r="R1845" s="150"/>
      <c r="S1845" s="150"/>
      <c r="T1845" s="150"/>
      <c r="U1845" s="150"/>
      <c r="V1845" s="150"/>
      <c r="W1845" s="150"/>
      <c r="X1845" s="164"/>
    </row>
    <row r="1846" spans="2:24" x14ac:dyDescent="0.25">
      <c r="B1846" s="186"/>
      <c r="C1846" s="150"/>
      <c r="D1846" s="150"/>
      <c r="E1846" s="150"/>
      <c r="F1846" s="150"/>
      <c r="G1846" s="150"/>
      <c r="H1846" s="150"/>
      <c r="I1846" s="150"/>
      <c r="J1846" s="150"/>
      <c r="K1846" s="150"/>
      <c r="L1846" s="150"/>
      <c r="M1846" s="150"/>
      <c r="N1846" s="150"/>
      <c r="O1846" s="150"/>
      <c r="P1846" s="150"/>
      <c r="Q1846" s="150"/>
      <c r="R1846" s="150"/>
      <c r="S1846" s="150"/>
      <c r="T1846" s="150"/>
      <c r="U1846" s="150"/>
      <c r="V1846" s="150"/>
      <c r="W1846" s="150"/>
      <c r="X1846" s="164"/>
    </row>
    <row r="1847" spans="2:24" x14ac:dyDescent="0.25">
      <c r="B1847" s="186"/>
      <c r="C1847" s="150"/>
      <c r="D1847" s="150"/>
      <c r="E1847" s="150"/>
      <c r="F1847" s="150"/>
      <c r="G1847" s="150"/>
      <c r="H1847" s="150"/>
      <c r="I1847" s="150"/>
      <c r="J1847" s="150"/>
      <c r="K1847" s="150"/>
      <c r="L1847" s="150"/>
      <c r="M1847" s="150"/>
      <c r="N1847" s="150"/>
      <c r="O1847" s="150"/>
      <c r="P1847" s="150"/>
      <c r="Q1847" s="150"/>
      <c r="R1847" s="150"/>
      <c r="S1847" s="150"/>
      <c r="T1847" s="150"/>
      <c r="U1847" s="150"/>
      <c r="V1847" s="150"/>
      <c r="W1847" s="150"/>
      <c r="X1847" s="164"/>
    </row>
    <row r="1848" spans="2:24" x14ac:dyDescent="0.25">
      <c r="B1848" s="186"/>
      <c r="C1848" s="150"/>
      <c r="D1848" s="150"/>
      <c r="E1848" s="150"/>
      <c r="F1848" s="150"/>
      <c r="G1848" s="150"/>
      <c r="H1848" s="150"/>
      <c r="I1848" s="150"/>
      <c r="J1848" s="150"/>
      <c r="K1848" s="150"/>
      <c r="L1848" s="150"/>
      <c r="M1848" s="150"/>
      <c r="N1848" s="150"/>
      <c r="O1848" s="150"/>
      <c r="P1848" s="150"/>
      <c r="Q1848" s="150"/>
      <c r="R1848" s="150"/>
      <c r="S1848" s="150"/>
      <c r="T1848" s="150"/>
      <c r="U1848" s="150"/>
      <c r="V1848" s="150"/>
      <c r="W1848" s="150"/>
      <c r="X1848" s="164"/>
    </row>
    <row r="1849" spans="2:24" x14ac:dyDescent="0.25">
      <c r="B1849" s="186"/>
      <c r="C1849" s="150"/>
      <c r="D1849" s="150"/>
      <c r="E1849" s="150"/>
      <c r="F1849" s="150"/>
      <c r="G1849" s="150"/>
      <c r="H1849" s="150"/>
      <c r="I1849" s="150"/>
      <c r="J1849" s="150"/>
      <c r="K1849" s="150"/>
      <c r="L1849" s="150"/>
      <c r="M1849" s="150"/>
      <c r="N1849" s="150"/>
      <c r="O1849" s="150"/>
      <c r="P1849" s="150"/>
      <c r="Q1849" s="150"/>
      <c r="R1849" s="150"/>
      <c r="S1849" s="150"/>
      <c r="T1849" s="150"/>
      <c r="U1849" s="150"/>
      <c r="V1849" s="150"/>
      <c r="W1849" s="150"/>
      <c r="X1849" s="164"/>
    </row>
    <row r="1850" spans="2:24" x14ac:dyDescent="0.25">
      <c r="B1850" s="186"/>
      <c r="C1850" s="150"/>
      <c r="D1850" s="150"/>
      <c r="E1850" s="150"/>
      <c r="F1850" s="150"/>
      <c r="G1850" s="150"/>
      <c r="H1850" s="150"/>
      <c r="I1850" s="150"/>
      <c r="J1850" s="150"/>
      <c r="K1850" s="150"/>
      <c r="L1850" s="150"/>
      <c r="M1850" s="150"/>
      <c r="N1850" s="150"/>
      <c r="O1850" s="150"/>
      <c r="P1850" s="150"/>
      <c r="Q1850" s="150"/>
      <c r="R1850" s="150"/>
      <c r="S1850" s="150"/>
      <c r="T1850" s="150"/>
      <c r="U1850" s="150"/>
      <c r="V1850" s="150"/>
      <c r="W1850" s="150"/>
      <c r="X1850" s="164"/>
    </row>
    <row r="1851" spans="2:24" x14ac:dyDescent="0.25">
      <c r="B1851" s="186"/>
      <c r="C1851" s="150"/>
      <c r="D1851" s="150"/>
      <c r="E1851" s="150"/>
      <c r="F1851" s="150"/>
      <c r="G1851" s="150"/>
      <c r="H1851" s="150"/>
      <c r="I1851" s="150"/>
      <c r="J1851" s="150"/>
      <c r="K1851" s="150"/>
      <c r="L1851" s="150"/>
      <c r="M1851" s="150"/>
      <c r="N1851" s="150"/>
      <c r="O1851" s="150"/>
      <c r="P1851" s="150"/>
      <c r="Q1851" s="150"/>
      <c r="R1851" s="150"/>
      <c r="S1851" s="150"/>
      <c r="T1851" s="150"/>
      <c r="U1851" s="150"/>
      <c r="V1851" s="150"/>
      <c r="W1851" s="150"/>
      <c r="X1851" s="164"/>
    </row>
    <row r="1852" spans="2:24" x14ac:dyDescent="0.25">
      <c r="B1852" s="186"/>
      <c r="C1852" s="150"/>
      <c r="D1852" s="150"/>
      <c r="E1852" s="150"/>
      <c r="F1852" s="150"/>
      <c r="G1852" s="150"/>
      <c r="H1852" s="150"/>
      <c r="I1852" s="150"/>
      <c r="J1852" s="150"/>
      <c r="K1852" s="150"/>
      <c r="L1852" s="150"/>
      <c r="M1852" s="150"/>
      <c r="N1852" s="150"/>
      <c r="O1852" s="150"/>
      <c r="P1852" s="150"/>
      <c r="Q1852" s="150"/>
      <c r="R1852" s="150"/>
      <c r="S1852" s="150"/>
      <c r="T1852" s="150"/>
      <c r="U1852" s="150"/>
      <c r="V1852" s="150"/>
      <c r="W1852" s="150"/>
      <c r="X1852" s="164"/>
    </row>
    <row r="1853" spans="2:24" x14ac:dyDescent="0.25">
      <c r="B1853" s="186"/>
      <c r="C1853" s="150"/>
      <c r="D1853" s="150"/>
      <c r="E1853" s="150"/>
      <c r="F1853" s="150"/>
      <c r="G1853" s="150"/>
      <c r="H1853" s="150"/>
      <c r="I1853" s="150"/>
      <c r="J1853" s="150"/>
      <c r="K1853" s="150"/>
      <c r="L1853" s="150"/>
      <c r="M1853" s="150"/>
      <c r="N1853" s="150"/>
      <c r="O1853" s="150"/>
      <c r="P1853" s="150"/>
      <c r="Q1853" s="150"/>
      <c r="R1853" s="150"/>
      <c r="S1853" s="150"/>
      <c r="T1853" s="150"/>
      <c r="U1853" s="150"/>
      <c r="V1853" s="150"/>
      <c r="W1853" s="150"/>
      <c r="X1853" s="164"/>
    </row>
    <row r="1854" spans="2:24" x14ac:dyDescent="0.25">
      <c r="B1854" s="186"/>
      <c r="C1854" s="150"/>
      <c r="D1854" s="150"/>
      <c r="E1854" s="150"/>
      <c r="F1854" s="150"/>
      <c r="G1854" s="150"/>
      <c r="H1854" s="150"/>
      <c r="I1854" s="150"/>
      <c r="J1854" s="150"/>
      <c r="K1854" s="150"/>
      <c r="L1854" s="150"/>
      <c r="M1854" s="150"/>
      <c r="N1854" s="150"/>
      <c r="O1854" s="150"/>
      <c r="P1854" s="150"/>
      <c r="Q1854" s="150"/>
      <c r="R1854" s="150"/>
      <c r="S1854" s="150"/>
      <c r="T1854" s="150"/>
      <c r="U1854" s="150"/>
      <c r="V1854" s="150"/>
      <c r="W1854" s="150"/>
      <c r="X1854" s="164"/>
    </row>
    <row r="1855" spans="2:24" x14ac:dyDescent="0.25">
      <c r="B1855" s="186"/>
      <c r="C1855" s="150"/>
      <c r="D1855" s="150"/>
      <c r="E1855" s="150"/>
      <c r="F1855" s="150"/>
      <c r="G1855" s="150"/>
      <c r="H1855" s="150"/>
      <c r="I1855" s="150"/>
      <c r="J1855" s="150"/>
      <c r="K1855" s="150"/>
      <c r="L1855" s="150"/>
      <c r="M1855" s="150"/>
      <c r="N1855" s="150"/>
      <c r="O1855" s="150"/>
      <c r="P1855" s="150"/>
      <c r="Q1855" s="150"/>
      <c r="R1855" s="150"/>
      <c r="S1855" s="150"/>
      <c r="T1855" s="150"/>
      <c r="U1855" s="150"/>
      <c r="V1855" s="150"/>
      <c r="W1855" s="150"/>
      <c r="X1855" s="164"/>
    </row>
    <row r="1856" spans="2:24" x14ac:dyDescent="0.25">
      <c r="B1856" s="186"/>
      <c r="C1856" s="150"/>
      <c r="D1856" s="150"/>
      <c r="E1856" s="150"/>
      <c r="F1856" s="150"/>
      <c r="G1856" s="150"/>
      <c r="H1856" s="150"/>
      <c r="I1856" s="150"/>
      <c r="J1856" s="150"/>
      <c r="K1856" s="150"/>
      <c r="L1856" s="150"/>
      <c r="M1856" s="150"/>
      <c r="N1856" s="150"/>
      <c r="O1856" s="150"/>
      <c r="P1856" s="150"/>
      <c r="Q1856" s="150"/>
      <c r="R1856" s="150"/>
      <c r="S1856" s="150"/>
      <c r="T1856" s="150"/>
      <c r="U1856" s="150"/>
      <c r="V1856" s="150"/>
      <c r="W1856" s="150"/>
      <c r="X1856" s="164"/>
    </row>
    <row r="1857" spans="2:24" x14ac:dyDescent="0.25">
      <c r="B1857" s="186"/>
      <c r="C1857" s="150"/>
      <c r="D1857" s="150"/>
      <c r="E1857" s="150"/>
      <c r="F1857" s="150"/>
      <c r="G1857" s="150"/>
      <c r="H1857" s="150"/>
      <c r="I1857" s="150"/>
      <c r="J1857" s="150"/>
      <c r="K1857" s="150"/>
      <c r="L1857" s="150"/>
      <c r="M1857" s="150"/>
      <c r="N1857" s="150"/>
      <c r="O1857" s="150"/>
      <c r="P1857" s="150"/>
      <c r="Q1857" s="150"/>
      <c r="R1857" s="150"/>
      <c r="S1857" s="150"/>
      <c r="T1857" s="150"/>
      <c r="U1857" s="150"/>
      <c r="V1857" s="150"/>
      <c r="W1857" s="150"/>
      <c r="X1857" s="164"/>
    </row>
    <row r="1858" spans="2:24" x14ac:dyDescent="0.25">
      <c r="B1858" s="186"/>
      <c r="C1858" s="150"/>
      <c r="D1858" s="150"/>
      <c r="E1858" s="150"/>
      <c r="F1858" s="150"/>
      <c r="G1858" s="150"/>
      <c r="H1858" s="150"/>
      <c r="I1858" s="150"/>
      <c r="J1858" s="150"/>
      <c r="K1858" s="150"/>
      <c r="L1858" s="150"/>
      <c r="M1858" s="150"/>
      <c r="N1858" s="150"/>
      <c r="O1858" s="150"/>
      <c r="P1858" s="150"/>
      <c r="Q1858" s="150"/>
      <c r="R1858" s="150"/>
      <c r="S1858" s="150"/>
      <c r="T1858" s="150"/>
      <c r="U1858" s="150"/>
      <c r="V1858" s="150"/>
      <c r="W1858" s="150"/>
      <c r="X1858" s="164"/>
    </row>
    <row r="1859" spans="2:24" x14ac:dyDescent="0.25">
      <c r="B1859" s="186"/>
      <c r="C1859" s="150"/>
      <c r="D1859" s="150"/>
      <c r="E1859" s="150"/>
      <c r="F1859" s="150"/>
      <c r="G1859" s="150"/>
      <c r="H1859" s="150"/>
      <c r="I1859" s="150"/>
      <c r="J1859" s="150"/>
      <c r="K1859" s="150"/>
      <c r="L1859" s="150"/>
      <c r="M1859" s="150"/>
      <c r="N1859" s="150"/>
      <c r="O1859" s="150"/>
      <c r="P1859" s="150"/>
      <c r="Q1859" s="150"/>
      <c r="R1859" s="150"/>
      <c r="S1859" s="150"/>
      <c r="T1859" s="150"/>
      <c r="U1859" s="150"/>
      <c r="V1859" s="150"/>
      <c r="W1859" s="150"/>
      <c r="X1859" s="164"/>
    </row>
    <row r="1860" spans="2:24" x14ac:dyDescent="0.25">
      <c r="B1860" s="186"/>
      <c r="C1860" s="150"/>
      <c r="D1860" s="150"/>
      <c r="E1860" s="150"/>
      <c r="F1860" s="150"/>
      <c r="G1860" s="150"/>
      <c r="H1860" s="150"/>
      <c r="I1860" s="150"/>
      <c r="J1860" s="150"/>
      <c r="K1860" s="150"/>
      <c r="L1860" s="150"/>
      <c r="M1860" s="150"/>
      <c r="N1860" s="150"/>
      <c r="O1860" s="150"/>
      <c r="P1860" s="150"/>
      <c r="Q1860" s="150"/>
      <c r="R1860" s="150"/>
      <c r="S1860" s="150"/>
      <c r="T1860" s="150"/>
      <c r="U1860" s="150"/>
      <c r="V1860" s="150"/>
      <c r="W1860" s="150"/>
      <c r="X1860" s="164"/>
    </row>
    <row r="1861" spans="2:24" x14ac:dyDescent="0.25">
      <c r="B1861" s="186"/>
      <c r="C1861" s="150"/>
      <c r="D1861" s="150"/>
      <c r="E1861" s="150"/>
      <c r="F1861" s="150"/>
      <c r="G1861" s="150"/>
      <c r="H1861" s="150"/>
      <c r="I1861" s="150"/>
      <c r="J1861" s="150"/>
      <c r="K1861" s="150"/>
      <c r="L1861" s="150"/>
      <c r="M1861" s="150"/>
      <c r="N1861" s="150"/>
      <c r="O1861" s="150"/>
      <c r="P1861" s="150"/>
      <c r="Q1861" s="150"/>
      <c r="R1861" s="150"/>
      <c r="S1861" s="150"/>
      <c r="T1861" s="150"/>
      <c r="U1861" s="150"/>
      <c r="V1861" s="150"/>
      <c r="W1861" s="150"/>
      <c r="X1861" s="164"/>
    </row>
    <row r="1862" spans="2:24" x14ac:dyDescent="0.25">
      <c r="B1862" s="186"/>
      <c r="C1862" s="150"/>
      <c r="D1862" s="150"/>
      <c r="E1862" s="150"/>
      <c r="F1862" s="150"/>
      <c r="G1862" s="150"/>
      <c r="H1862" s="150"/>
      <c r="I1862" s="150"/>
      <c r="J1862" s="150"/>
      <c r="K1862" s="150"/>
      <c r="L1862" s="150"/>
      <c r="M1862" s="150"/>
      <c r="N1862" s="150"/>
      <c r="O1862" s="150"/>
      <c r="P1862" s="150"/>
      <c r="Q1862" s="150"/>
      <c r="R1862" s="150"/>
      <c r="S1862" s="150"/>
      <c r="T1862" s="150"/>
      <c r="U1862" s="150"/>
      <c r="V1862" s="150"/>
      <c r="W1862" s="150"/>
      <c r="X1862" s="164"/>
    </row>
    <row r="1863" spans="2:24" x14ac:dyDescent="0.25">
      <c r="B1863" s="186"/>
      <c r="C1863" s="150"/>
      <c r="D1863" s="150"/>
      <c r="E1863" s="150"/>
      <c r="F1863" s="150"/>
      <c r="G1863" s="150"/>
      <c r="H1863" s="150"/>
      <c r="I1863" s="150"/>
      <c r="J1863" s="150"/>
      <c r="K1863" s="150"/>
      <c r="L1863" s="150"/>
      <c r="M1863" s="150"/>
      <c r="N1863" s="150"/>
      <c r="O1863" s="150"/>
      <c r="P1863" s="150"/>
      <c r="Q1863" s="150"/>
      <c r="R1863" s="150"/>
      <c r="S1863" s="150"/>
      <c r="T1863" s="150"/>
      <c r="U1863" s="150"/>
      <c r="V1863" s="150"/>
      <c r="W1863" s="150"/>
      <c r="X1863" s="164"/>
    </row>
    <row r="1864" spans="2:24" x14ac:dyDescent="0.25">
      <c r="B1864" s="186"/>
      <c r="C1864" s="150"/>
      <c r="D1864" s="150"/>
      <c r="E1864" s="150"/>
      <c r="F1864" s="150"/>
      <c r="G1864" s="150"/>
      <c r="H1864" s="150"/>
      <c r="I1864" s="150"/>
      <c r="J1864" s="150"/>
      <c r="K1864" s="150"/>
      <c r="L1864" s="150"/>
      <c r="M1864" s="150"/>
      <c r="N1864" s="150"/>
      <c r="O1864" s="150"/>
      <c r="P1864" s="150"/>
      <c r="Q1864" s="150"/>
      <c r="R1864" s="150"/>
      <c r="S1864" s="150"/>
      <c r="T1864" s="150"/>
      <c r="U1864" s="150"/>
      <c r="V1864" s="150"/>
      <c r="W1864" s="150"/>
      <c r="X1864" s="164"/>
    </row>
    <row r="1865" spans="2:24" x14ac:dyDescent="0.25">
      <c r="B1865" s="186"/>
      <c r="C1865" s="150"/>
      <c r="D1865" s="150"/>
      <c r="E1865" s="150"/>
      <c r="F1865" s="150"/>
      <c r="G1865" s="150"/>
      <c r="H1865" s="150"/>
      <c r="I1865" s="150"/>
      <c r="J1865" s="150"/>
      <c r="K1865" s="150"/>
      <c r="L1865" s="150"/>
      <c r="M1865" s="150"/>
      <c r="N1865" s="150"/>
      <c r="O1865" s="150"/>
      <c r="P1865" s="150"/>
      <c r="Q1865" s="150"/>
      <c r="R1865" s="150"/>
      <c r="S1865" s="150"/>
      <c r="T1865" s="150"/>
      <c r="U1865" s="150"/>
      <c r="V1865" s="150"/>
      <c r="W1865" s="150"/>
      <c r="X1865" s="164"/>
    </row>
    <row r="1866" spans="2:24" x14ac:dyDescent="0.25">
      <c r="B1866" s="186"/>
      <c r="C1866" s="150"/>
      <c r="D1866" s="150"/>
      <c r="E1866" s="150"/>
      <c r="F1866" s="150"/>
      <c r="G1866" s="150"/>
      <c r="H1866" s="150"/>
      <c r="I1866" s="150"/>
      <c r="J1866" s="150"/>
      <c r="K1866" s="150"/>
      <c r="L1866" s="150"/>
      <c r="M1866" s="150"/>
      <c r="N1866" s="150"/>
      <c r="O1866" s="150"/>
      <c r="P1866" s="150"/>
      <c r="Q1866" s="150"/>
      <c r="R1866" s="150"/>
      <c r="S1866" s="150"/>
      <c r="T1866" s="150"/>
      <c r="U1866" s="150"/>
      <c r="V1866" s="150"/>
      <c r="W1866" s="150"/>
      <c r="X1866" s="164"/>
    </row>
    <row r="1867" spans="2:24" x14ac:dyDescent="0.25">
      <c r="B1867" s="186"/>
      <c r="C1867" s="150"/>
      <c r="D1867" s="150"/>
      <c r="E1867" s="150"/>
      <c r="F1867" s="150"/>
      <c r="G1867" s="150"/>
      <c r="H1867" s="150"/>
      <c r="I1867" s="150"/>
      <c r="J1867" s="150"/>
      <c r="K1867" s="150"/>
      <c r="L1867" s="150"/>
      <c r="M1867" s="150"/>
      <c r="N1867" s="150"/>
      <c r="O1867" s="150"/>
      <c r="P1867" s="150"/>
      <c r="Q1867" s="150"/>
      <c r="R1867" s="150"/>
      <c r="S1867" s="150"/>
      <c r="T1867" s="150"/>
      <c r="U1867" s="150"/>
      <c r="V1867" s="150"/>
      <c r="W1867" s="150"/>
      <c r="X1867" s="164"/>
    </row>
    <row r="1868" spans="2:24" x14ac:dyDescent="0.25">
      <c r="B1868" s="186"/>
      <c r="C1868" s="150"/>
      <c r="D1868" s="150"/>
      <c r="E1868" s="150"/>
      <c r="F1868" s="150"/>
      <c r="G1868" s="150"/>
      <c r="H1868" s="150"/>
      <c r="I1868" s="150"/>
      <c r="J1868" s="150"/>
      <c r="K1868" s="150"/>
      <c r="L1868" s="150"/>
      <c r="M1868" s="150"/>
      <c r="N1868" s="150"/>
      <c r="O1868" s="150"/>
      <c r="P1868" s="150"/>
      <c r="Q1868" s="150"/>
      <c r="R1868" s="150"/>
      <c r="S1868" s="150"/>
      <c r="T1868" s="150"/>
      <c r="U1868" s="150"/>
      <c r="V1868" s="150"/>
      <c r="W1868" s="150"/>
      <c r="X1868" s="164"/>
    </row>
    <row r="1869" spans="2:24" x14ac:dyDescent="0.25">
      <c r="B1869" s="186"/>
      <c r="C1869" s="150"/>
      <c r="D1869" s="150"/>
      <c r="E1869" s="150"/>
      <c r="F1869" s="150"/>
      <c r="G1869" s="150"/>
      <c r="H1869" s="150"/>
      <c r="I1869" s="150"/>
      <c r="J1869" s="150"/>
      <c r="K1869" s="150"/>
      <c r="L1869" s="150"/>
      <c r="M1869" s="150"/>
      <c r="N1869" s="150"/>
      <c r="O1869" s="150"/>
      <c r="P1869" s="150"/>
      <c r="Q1869" s="150"/>
      <c r="R1869" s="150"/>
      <c r="S1869" s="150"/>
      <c r="T1869" s="150"/>
      <c r="U1869" s="150"/>
      <c r="V1869" s="150"/>
      <c r="W1869" s="150"/>
      <c r="X1869" s="164"/>
    </row>
    <row r="1870" spans="2:24" x14ac:dyDescent="0.25">
      <c r="B1870" s="186"/>
      <c r="C1870" s="150"/>
      <c r="D1870" s="150"/>
      <c r="E1870" s="150"/>
      <c r="F1870" s="150"/>
      <c r="G1870" s="150"/>
      <c r="H1870" s="150"/>
      <c r="I1870" s="150"/>
      <c r="J1870" s="150"/>
      <c r="K1870" s="150"/>
      <c r="L1870" s="150"/>
      <c r="M1870" s="150"/>
      <c r="N1870" s="150"/>
      <c r="O1870" s="150"/>
      <c r="P1870" s="150"/>
      <c r="Q1870" s="150"/>
      <c r="R1870" s="150"/>
      <c r="S1870" s="150"/>
      <c r="T1870" s="150"/>
      <c r="U1870" s="150"/>
      <c r="V1870" s="150"/>
      <c r="W1870" s="150"/>
      <c r="X1870" s="164"/>
    </row>
    <row r="1871" spans="2:24" x14ac:dyDescent="0.25">
      <c r="B1871" s="186"/>
      <c r="C1871" s="150"/>
      <c r="D1871" s="150"/>
      <c r="E1871" s="150"/>
      <c r="F1871" s="150"/>
      <c r="G1871" s="150"/>
      <c r="H1871" s="150"/>
      <c r="I1871" s="150"/>
      <c r="J1871" s="150"/>
      <c r="K1871" s="150"/>
      <c r="L1871" s="150"/>
      <c r="M1871" s="150"/>
      <c r="N1871" s="150"/>
      <c r="O1871" s="150"/>
      <c r="P1871" s="150"/>
      <c r="Q1871" s="150"/>
      <c r="R1871" s="150"/>
      <c r="S1871" s="150"/>
      <c r="T1871" s="150"/>
      <c r="U1871" s="150"/>
      <c r="V1871" s="150"/>
      <c r="W1871" s="150"/>
      <c r="X1871" s="164"/>
    </row>
    <row r="1872" spans="2:24" x14ac:dyDescent="0.25">
      <c r="B1872" s="186"/>
      <c r="C1872" s="150"/>
      <c r="D1872" s="150"/>
      <c r="E1872" s="150"/>
      <c r="F1872" s="150"/>
      <c r="G1872" s="150"/>
      <c r="H1872" s="150"/>
      <c r="I1872" s="150"/>
      <c r="J1872" s="150"/>
      <c r="K1872" s="150"/>
      <c r="L1872" s="150"/>
      <c r="M1872" s="150"/>
      <c r="N1872" s="150"/>
      <c r="O1872" s="150"/>
      <c r="P1872" s="150"/>
      <c r="Q1872" s="150"/>
      <c r="R1872" s="150"/>
      <c r="S1872" s="150"/>
      <c r="T1872" s="150"/>
      <c r="U1872" s="150"/>
      <c r="V1872" s="150"/>
      <c r="W1872" s="150"/>
      <c r="X1872" s="164"/>
    </row>
    <row r="1873" spans="2:24" x14ac:dyDescent="0.25">
      <c r="B1873" s="186"/>
      <c r="C1873" s="150"/>
      <c r="D1873" s="150"/>
      <c r="E1873" s="150"/>
      <c r="F1873" s="150"/>
      <c r="G1873" s="150"/>
      <c r="H1873" s="150"/>
      <c r="I1873" s="150"/>
      <c r="J1873" s="150"/>
      <c r="K1873" s="150"/>
      <c r="L1873" s="150"/>
      <c r="M1873" s="150"/>
      <c r="N1873" s="150"/>
      <c r="O1873" s="150"/>
      <c r="P1873" s="150"/>
      <c r="Q1873" s="150"/>
      <c r="R1873" s="150"/>
      <c r="S1873" s="150"/>
      <c r="T1873" s="150"/>
      <c r="U1873" s="150"/>
      <c r="V1873" s="150"/>
      <c r="W1873" s="150"/>
      <c r="X1873" s="164"/>
    </row>
    <row r="1874" spans="2:24" x14ac:dyDescent="0.25">
      <c r="B1874" s="186"/>
      <c r="C1874" s="150"/>
      <c r="D1874" s="150"/>
      <c r="E1874" s="150"/>
      <c r="F1874" s="150"/>
      <c r="G1874" s="150"/>
      <c r="H1874" s="150"/>
      <c r="I1874" s="150"/>
      <c r="J1874" s="150"/>
      <c r="K1874" s="150"/>
      <c r="L1874" s="150"/>
      <c r="M1874" s="150"/>
      <c r="N1874" s="150"/>
      <c r="O1874" s="150"/>
      <c r="P1874" s="150"/>
      <c r="Q1874" s="150"/>
      <c r="R1874" s="150"/>
      <c r="S1874" s="150"/>
      <c r="T1874" s="150"/>
      <c r="U1874" s="150"/>
      <c r="V1874" s="150"/>
      <c r="W1874" s="150"/>
      <c r="X1874" s="164"/>
    </row>
    <row r="1875" spans="2:24" x14ac:dyDescent="0.25">
      <c r="B1875" s="186"/>
      <c r="C1875" s="150"/>
      <c r="D1875" s="150"/>
      <c r="E1875" s="150"/>
      <c r="F1875" s="150"/>
      <c r="G1875" s="150"/>
      <c r="H1875" s="150"/>
      <c r="I1875" s="150"/>
      <c r="J1875" s="150"/>
      <c r="K1875" s="150"/>
      <c r="L1875" s="150"/>
      <c r="M1875" s="150"/>
      <c r="N1875" s="150"/>
      <c r="O1875" s="150"/>
      <c r="P1875" s="150"/>
      <c r="Q1875" s="150"/>
      <c r="R1875" s="150"/>
      <c r="S1875" s="150"/>
      <c r="T1875" s="150"/>
      <c r="U1875" s="150"/>
      <c r="V1875" s="150"/>
      <c r="W1875" s="150"/>
      <c r="X1875" s="164"/>
    </row>
    <row r="1876" spans="2:24" x14ac:dyDescent="0.25">
      <c r="B1876" s="186"/>
      <c r="C1876" s="150"/>
      <c r="D1876" s="150"/>
      <c r="E1876" s="150"/>
      <c r="F1876" s="150"/>
      <c r="G1876" s="150"/>
      <c r="H1876" s="150"/>
      <c r="I1876" s="150"/>
      <c r="J1876" s="150"/>
      <c r="K1876" s="150"/>
      <c r="L1876" s="150"/>
      <c r="M1876" s="150"/>
      <c r="N1876" s="150"/>
      <c r="O1876" s="150"/>
      <c r="P1876" s="150"/>
      <c r="Q1876" s="150"/>
      <c r="R1876" s="150"/>
      <c r="S1876" s="150"/>
      <c r="T1876" s="150"/>
      <c r="U1876" s="150"/>
      <c r="V1876" s="150"/>
      <c r="W1876" s="150"/>
      <c r="X1876" s="164"/>
    </row>
    <row r="1877" spans="2:24" x14ac:dyDescent="0.25">
      <c r="B1877" s="186"/>
      <c r="C1877" s="150"/>
      <c r="D1877" s="150"/>
      <c r="E1877" s="150"/>
      <c r="F1877" s="150"/>
      <c r="G1877" s="150"/>
      <c r="H1877" s="150"/>
      <c r="I1877" s="150"/>
      <c r="J1877" s="150"/>
      <c r="K1877" s="150"/>
      <c r="L1877" s="150"/>
      <c r="M1877" s="150"/>
      <c r="N1877" s="150"/>
      <c r="O1877" s="150"/>
      <c r="P1877" s="150"/>
      <c r="Q1877" s="150"/>
      <c r="R1877" s="150"/>
      <c r="S1877" s="150"/>
      <c r="T1877" s="150"/>
      <c r="U1877" s="150"/>
      <c r="V1877" s="150"/>
      <c r="W1877" s="150"/>
      <c r="X1877" s="164"/>
    </row>
    <row r="1878" spans="2:24" x14ac:dyDescent="0.25">
      <c r="B1878" s="186"/>
      <c r="C1878" s="150"/>
      <c r="D1878" s="150"/>
      <c r="E1878" s="150"/>
      <c r="F1878" s="150"/>
      <c r="G1878" s="150"/>
      <c r="H1878" s="150"/>
      <c r="I1878" s="150"/>
      <c r="J1878" s="150"/>
      <c r="K1878" s="150"/>
      <c r="L1878" s="150"/>
      <c r="M1878" s="150"/>
      <c r="N1878" s="150"/>
      <c r="O1878" s="150"/>
      <c r="P1878" s="150"/>
      <c r="Q1878" s="150"/>
      <c r="R1878" s="150"/>
      <c r="S1878" s="150"/>
      <c r="T1878" s="150"/>
      <c r="U1878" s="150"/>
      <c r="V1878" s="150"/>
      <c r="W1878" s="150"/>
      <c r="X1878" s="164"/>
    </row>
    <row r="1879" spans="2:24" x14ac:dyDescent="0.25">
      <c r="B1879" s="186"/>
      <c r="C1879" s="150"/>
      <c r="D1879" s="150"/>
      <c r="E1879" s="150"/>
      <c r="F1879" s="150"/>
      <c r="G1879" s="150"/>
      <c r="H1879" s="150"/>
      <c r="I1879" s="150"/>
      <c r="J1879" s="150"/>
      <c r="K1879" s="150"/>
      <c r="L1879" s="150"/>
      <c r="M1879" s="150"/>
      <c r="N1879" s="150"/>
      <c r="O1879" s="150"/>
      <c r="P1879" s="150"/>
      <c r="Q1879" s="150"/>
      <c r="R1879" s="150"/>
      <c r="S1879" s="150"/>
      <c r="T1879" s="150"/>
      <c r="U1879" s="150"/>
      <c r="V1879" s="150"/>
      <c r="W1879" s="150"/>
      <c r="X1879" s="164"/>
    </row>
    <row r="1880" spans="2:24" x14ac:dyDescent="0.25">
      <c r="B1880" s="186"/>
      <c r="C1880" s="150"/>
      <c r="D1880" s="150"/>
      <c r="E1880" s="150"/>
      <c r="F1880" s="150"/>
      <c r="G1880" s="150"/>
      <c r="H1880" s="150"/>
      <c r="I1880" s="150"/>
      <c r="J1880" s="150"/>
      <c r="K1880" s="150"/>
      <c r="L1880" s="150"/>
      <c r="M1880" s="150"/>
      <c r="N1880" s="150"/>
      <c r="O1880" s="150"/>
      <c r="P1880" s="150"/>
      <c r="Q1880" s="150"/>
      <c r="R1880" s="150"/>
      <c r="S1880" s="150"/>
      <c r="T1880" s="150"/>
      <c r="U1880" s="150"/>
      <c r="V1880" s="150"/>
      <c r="W1880" s="150"/>
      <c r="X1880" s="164"/>
    </row>
    <row r="1881" spans="2:24" x14ac:dyDescent="0.25">
      <c r="B1881" s="186"/>
      <c r="C1881" s="150"/>
      <c r="D1881" s="150"/>
      <c r="E1881" s="150"/>
      <c r="F1881" s="150"/>
      <c r="G1881" s="150"/>
      <c r="H1881" s="150"/>
      <c r="I1881" s="150"/>
      <c r="J1881" s="150"/>
      <c r="K1881" s="150"/>
      <c r="L1881" s="150"/>
      <c r="M1881" s="150"/>
      <c r="N1881" s="150"/>
      <c r="O1881" s="150"/>
      <c r="P1881" s="150"/>
      <c r="Q1881" s="150"/>
      <c r="R1881" s="150"/>
      <c r="S1881" s="150"/>
      <c r="T1881" s="150"/>
      <c r="U1881" s="150"/>
      <c r="V1881" s="150"/>
      <c r="W1881" s="150"/>
      <c r="X1881" s="164"/>
    </row>
    <row r="1882" spans="2:24" x14ac:dyDescent="0.25">
      <c r="B1882" s="186"/>
      <c r="C1882" s="150"/>
      <c r="D1882" s="150"/>
      <c r="E1882" s="150"/>
      <c r="F1882" s="150"/>
      <c r="G1882" s="150"/>
      <c r="H1882" s="150"/>
      <c r="I1882" s="150"/>
      <c r="J1882" s="150"/>
      <c r="K1882" s="150"/>
      <c r="L1882" s="150"/>
      <c r="M1882" s="150"/>
      <c r="N1882" s="150"/>
      <c r="O1882" s="150"/>
      <c r="P1882" s="150"/>
      <c r="Q1882" s="150"/>
      <c r="R1882" s="150"/>
      <c r="S1882" s="150"/>
      <c r="T1882" s="150"/>
      <c r="U1882" s="150"/>
      <c r="V1882" s="150"/>
      <c r="W1882" s="150"/>
      <c r="X1882" s="164"/>
    </row>
    <row r="1883" spans="2:24" x14ac:dyDescent="0.25">
      <c r="B1883" s="186"/>
      <c r="C1883" s="150"/>
      <c r="D1883" s="150"/>
      <c r="E1883" s="150"/>
      <c r="F1883" s="150"/>
      <c r="G1883" s="150"/>
      <c r="H1883" s="150"/>
      <c r="I1883" s="150"/>
      <c r="J1883" s="150"/>
      <c r="K1883" s="150"/>
      <c r="L1883" s="150"/>
      <c r="M1883" s="150"/>
      <c r="N1883" s="150"/>
      <c r="O1883" s="150"/>
      <c r="P1883" s="150"/>
      <c r="Q1883" s="150"/>
      <c r="R1883" s="150"/>
      <c r="S1883" s="150"/>
      <c r="T1883" s="150"/>
      <c r="U1883" s="150"/>
      <c r="V1883" s="150"/>
      <c r="W1883" s="150"/>
      <c r="X1883" s="164"/>
    </row>
    <row r="1884" spans="2:24" x14ac:dyDescent="0.25">
      <c r="B1884" s="186"/>
      <c r="C1884" s="150"/>
      <c r="D1884" s="150"/>
      <c r="E1884" s="150"/>
      <c r="F1884" s="150"/>
      <c r="G1884" s="150"/>
      <c r="H1884" s="150"/>
      <c r="I1884" s="150"/>
      <c r="J1884" s="150"/>
      <c r="K1884" s="150"/>
      <c r="L1884" s="150"/>
      <c r="M1884" s="150"/>
      <c r="N1884" s="150"/>
      <c r="O1884" s="150"/>
      <c r="P1884" s="150"/>
      <c r="Q1884" s="150"/>
      <c r="R1884" s="150"/>
      <c r="S1884" s="150"/>
      <c r="T1884" s="150"/>
      <c r="U1884" s="150"/>
      <c r="V1884" s="150"/>
      <c r="W1884" s="150"/>
      <c r="X1884" s="164"/>
    </row>
    <row r="1885" spans="2:24" x14ac:dyDescent="0.25">
      <c r="B1885" s="186"/>
      <c r="C1885" s="150"/>
      <c r="D1885" s="150"/>
      <c r="E1885" s="150"/>
      <c r="F1885" s="150"/>
      <c r="G1885" s="150"/>
      <c r="H1885" s="150"/>
      <c r="I1885" s="150"/>
      <c r="J1885" s="150"/>
      <c r="K1885" s="150"/>
      <c r="L1885" s="150"/>
      <c r="M1885" s="150"/>
      <c r="N1885" s="150"/>
      <c r="O1885" s="150"/>
      <c r="P1885" s="150"/>
      <c r="Q1885" s="150"/>
      <c r="R1885" s="150"/>
      <c r="S1885" s="150"/>
      <c r="T1885" s="150"/>
      <c r="U1885" s="150"/>
      <c r="V1885" s="150"/>
      <c r="W1885" s="150"/>
      <c r="X1885" s="164"/>
    </row>
    <row r="1886" spans="2:24" x14ac:dyDescent="0.25">
      <c r="B1886" s="186"/>
      <c r="C1886" s="150"/>
      <c r="D1886" s="150"/>
      <c r="E1886" s="150"/>
      <c r="F1886" s="150"/>
      <c r="G1886" s="150"/>
      <c r="H1886" s="150"/>
      <c r="I1886" s="150"/>
      <c r="J1886" s="150"/>
      <c r="K1886" s="150"/>
      <c r="L1886" s="150"/>
      <c r="M1886" s="150"/>
      <c r="N1886" s="150"/>
      <c r="O1886" s="150"/>
      <c r="P1886" s="150"/>
      <c r="Q1886" s="150"/>
      <c r="R1886" s="150"/>
      <c r="S1886" s="150"/>
      <c r="T1886" s="150"/>
      <c r="U1886" s="150"/>
      <c r="V1886" s="150"/>
      <c r="W1886" s="150"/>
      <c r="X1886" s="164"/>
    </row>
    <row r="1887" spans="2:24" x14ac:dyDescent="0.25">
      <c r="B1887" s="186"/>
      <c r="C1887" s="150"/>
      <c r="D1887" s="150"/>
      <c r="E1887" s="150"/>
      <c r="F1887" s="150"/>
      <c r="G1887" s="150"/>
      <c r="H1887" s="150"/>
      <c r="I1887" s="150"/>
      <c r="J1887" s="150"/>
      <c r="K1887" s="150"/>
      <c r="L1887" s="150"/>
      <c r="M1887" s="150"/>
      <c r="N1887" s="150"/>
      <c r="O1887" s="150"/>
      <c r="P1887" s="150"/>
      <c r="Q1887" s="150"/>
      <c r="R1887" s="150"/>
      <c r="S1887" s="150"/>
      <c r="T1887" s="150"/>
      <c r="U1887" s="150"/>
      <c r="V1887" s="150"/>
      <c r="W1887" s="150"/>
      <c r="X1887" s="164"/>
    </row>
    <row r="1888" spans="2:24" x14ac:dyDescent="0.25">
      <c r="B1888" s="186"/>
      <c r="C1888" s="150"/>
      <c r="D1888" s="150"/>
      <c r="E1888" s="150"/>
      <c r="F1888" s="150"/>
      <c r="G1888" s="150"/>
      <c r="H1888" s="150"/>
      <c r="I1888" s="150"/>
      <c r="J1888" s="150"/>
      <c r="K1888" s="150"/>
      <c r="L1888" s="150"/>
      <c r="M1888" s="150"/>
      <c r="N1888" s="150"/>
      <c r="O1888" s="150"/>
      <c r="P1888" s="150"/>
      <c r="Q1888" s="150"/>
      <c r="R1888" s="150"/>
      <c r="S1888" s="150"/>
      <c r="T1888" s="150"/>
      <c r="U1888" s="150"/>
      <c r="V1888" s="150"/>
      <c r="W1888" s="150"/>
      <c r="X1888" s="164"/>
    </row>
    <row r="1889" spans="2:24" x14ac:dyDescent="0.25">
      <c r="B1889" s="186"/>
      <c r="C1889" s="150"/>
      <c r="D1889" s="150"/>
      <c r="E1889" s="150"/>
      <c r="F1889" s="150"/>
      <c r="G1889" s="150"/>
      <c r="H1889" s="150"/>
      <c r="I1889" s="150"/>
      <c r="J1889" s="150"/>
      <c r="K1889" s="150"/>
      <c r="L1889" s="150"/>
      <c r="M1889" s="150"/>
      <c r="N1889" s="150"/>
      <c r="O1889" s="150"/>
      <c r="P1889" s="150"/>
      <c r="Q1889" s="150"/>
      <c r="R1889" s="150"/>
      <c r="S1889" s="150"/>
      <c r="T1889" s="150"/>
      <c r="U1889" s="150"/>
      <c r="V1889" s="150"/>
      <c r="W1889" s="150"/>
      <c r="X1889" s="164"/>
    </row>
    <row r="1890" spans="2:24" x14ac:dyDescent="0.25">
      <c r="B1890" s="186"/>
      <c r="C1890" s="150"/>
      <c r="D1890" s="150"/>
      <c r="E1890" s="150"/>
      <c r="F1890" s="150"/>
      <c r="G1890" s="150"/>
      <c r="H1890" s="150"/>
      <c r="I1890" s="150"/>
      <c r="J1890" s="150"/>
      <c r="K1890" s="150"/>
      <c r="L1890" s="150"/>
      <c r="M1890" s="150"/>
      <c r="N1890" s="150"/>
      <c r="O1890" s="150"/>
      <c r="P1890" s="150"/>
      <c r="Q1890" s="150"/>
      <c r="R1890" s="150"/>
      <c r="S1890" s="150"/>
      <c r="T1890" s="150"/>
      <c r="U1890" s="150"/>
      <c r="V1890" s="150"/>
      <c r="W1890" s="150"/>
      <c r="X1890" s="164"/>
    </row>
    <row r="1891" spans="2:24" x14ac:dyDescent="0.25">
      <c r="B1891" s="186"/>
      <c r="C1891" s="150"/>
      <c r="D1891" s="150"/>
      <c r="E1891" s="150"/>
      <c r="F1891" s="150"/>
      <c r="G1891" s="150"/>
      <c r="H1891" s="150"/>
      <c r="I1891" s="150"/>
      <c r="J1891" s="150"/>
      <c r="K1891" s="150"/>
      <c r="L1891" s="150"/>
      <c r="M1891" s="150"/>
      <c r="N1891" s="150"/>
      <c r="O1891" s="150"/>
      <c r="P1891" s="150"/>
      <c r="Q1891" s="150"/>
      <c r="R1891" s="150"/>
      <c r="S1891" s="150"/>
      <c r="T1891" s="150"/>
      <c r="U1891" s="150"/>
      <c r="V1891" s="150"/>
      <c r="W1891" s="150"/>
      <c r="X1891" s="164"/>
    </row>
    <row r="1892" spans="2:24" x14ac:dyDescent="0.25">
      <c r="B1892" s="186"/>
      <c r="C1892" s="150"/>
      <c r="D1892" s="150"/>
      <c r="E1892" s="150"/>
      <c r="F1892" s="150"/>
      <c r="G1892" s="150"/>
      <c r="H1892" s="150"/>
      <c r="I1892" s="150"/>
      <c r="J1892" s="150"/>
      <c r="K1892" s="150"/>
      <c r="L1892" s="150"/>
      <c r="M1892" s="150"/>
      <c r="N1892" s="150"/>
      <c r="O1892" s="150"/>
      <c r="P1892" s="150"/>
      <c r="Q1892" s="150"/>
      <c r="R1892" s="150"/>
      <c r="S1892" s="150"/>
      <c r="T1892" s="150"/>
      <c r="U1892" s="150"/>
      <c r="V1892" s="150"/>
      <c r="W1892" s="150"/>
      <c r="X1892" s="164"/>
    </row>
    <row r="1893" spans="2:24" x14ac:dyDescent="0.25">
      <c r="B1893" s="186"/>
      <c r="C1893" s="150"/>
      <c r="D1893" s="150"/>
      <c r="E1893" s="150"/>
      <c r="F1893" s="150"/>
      <c r="G1893" s="150"/>
      <c r="H1893" s="150"/>
      <c r="I1893" s="150"/>
      <c r="J1893" s="150"/>
      <c r="K1893" s="150"/>
      <c r="L1893" s="150"/>
      <c r="M1893" s="150"/>
      <c r="N1893" s="150"/>
      <c r="O1893" s="150"/>
      <c r="P1893" s="150"/>
      <c r="Q1893" s="150"/>
      <c r="R1893" s="150"/>
      <c r="S1893" s="150"/>
      <c r="T1893" s="150"/>
      <c r="U1893" s="150"/>
      <c r="V1893" s="150"/>
      <c r="W1893" s="150"/>
      <c r="X1893" s="164"/>
    </row>
    <row r="1894" spans="2:24" x14ac:dyDescent="0.25">
      <c r="B1894" s="186"/>
      <c r="C1894" s="150"/>
      <c r="D1894" s="150"/>
      <c r="E1894" s="150"/>
      <c r="F1894" s="150"/>
      <c r="G1894" s="150"/>
      <c r="H1894" s="150"/>
      <c r="I1894" s="150"/>
      <c r="J1894" s="150"/>
      <c r="K1894" s="150"/>
      <c r="L1894" s="150"/>
      <c r="M1894" s="150"/>
      <c r="N1894" s="150"/>
      <c r="O1894" s="150"/>
      <c r="P1894" s="150"/>
      <c r="Q1894" s="150"/>
      <c r="R1894" s="150"/>
      <c r="S1894" s="150"/>
      <c r="T1894" s="150"/>
      <c r="U1894" s="150"/>
      <c r="V1894" s="150"/>
      <c r="W1894" s="150"/>
      <c r="X1894" s="164"/>
    </row>
    <row r="1895" spans="2:24" x14ac:dyDescent="0.25">
      <c r="B1895" s="186"/>
      <c r="C1895" s="150"/>
      <c r="D1895" s="150"/>
      <c r="E1895" s="150"/>
      <c r="F1895" s="150"/>
      <c r="G1895" s="150"/>
      <c r="H1895" s="150"/>
      <c r="I1895" s="150"/>
      <c r="J1895" s="150"/>
      <c r="K1895" s="150"/>
      <c r="L1895" s="150"/>
      <c r="M1895" s="150"/>
      <c r="N1895" s="150"/>
      <c r="O1895" s="150"/>
      <c r="P1895" s="150"/>
      <c r="Q1895" s="150"/>
      <c r="R1895" s="150"/>
      <c r="S1895" s="150"/>
      <c r="T1895" s="150"/>
      <c r="U1895" s="150"/>
      <c r="V1895" s="150"/>
      <c r="W1895" s="150"/>
      <c r="X1895" s="164"/>
    </row>
    <row r="1896" spans="2:24" x14ac:dyDescent="0.25">
      <c r="B1896" s="186"/>
      <c r="C1896" s="150"/>
      <c r="D1896" s="150"/>
      <c r="E1896" s="150"/>
      <c r="F1896" s="150"/>
      <c r="G1896" s="150"/>
      <c r="H1896" s="150"/>
      <c r="I1896" s="150"/>
      <c r="J1896" s="150"/>
      <c r="K1896" s="150"/>
      <c r="L1896" s="150"/>
      <c r="M1896" s="150"/>
      <c r="N1896" s="150"/>
      <c r="O1896" s="150"/>
      <c r="P1896" s="150"/>
      <c r="Q1896" s="150"/>
      <c r="R1896" s="150"/>
      <c r="S1896" s="150"/>
      <c r="T1896" s="150"/>
      <c r="U1896" s="150"/>
      <c r="V1896" s="150"/>
      <c r="W1896" s="150"/>
      <c r="X1896" s="164"/>
    </row>
    <row r="1897" spans="2:24" x14ac:dyDescent="0.25">
      <c r="B1897" s="186"/>
      <c r="C1897" s="150"/>
      <c r="D1897" s="150"/>
      <c r="E1897" s="150"/>
      <c r="F1897" s="150"/>
      <c r="G1897" s="150"/>
      <c r="H1897" s="150"/>
      <c r="I1897" s="150"/>
      <c r="J1897" s="150"/>
      <c r="K1897" s="150"/>
      <c r="L1897" s="150"/>
      <c r="M1897" s="150"/>
      <c r="N1897" s="150"/>
      <c r="O1897" s="150"/>
      <c r="P1897" s="150"/>
      <c r="Q1897" s="150"/>
      <c r="R1897" s="150"/>
      <c r="S1897" s="150"/>
      <c r="T1897" s="150"/>
      <c r="U1897" s="150"/>
      <c r="V1897" s="150"/>
      <c r="W1897" s="150"/>
      <c r="X1897" s="164"/>
    </row>
    <row r="1898" spans="2:24" x14ac:dyDescent="0.25">
      <c r="B1898" s="186"/>
      <c r="C1898" s="150"/>
      <c r="D1898" s="150"/>
      <c r="E1898" s="150"/>
      <c r="F1898" s="150"/>
      <c r="G1898" s="150"/>
      <c r="H1898" s="150"/>
      <c r="I1898" s="150"/>
      <c r="J1898" s="150"/>
      <c r="K1898" s="150"/>
      <c r="L1898" s="150"/>
      <c r="M1898" s="150"/>
      <c r="N1898" s="150"/>
      <c r="O1898" s="150"/>
      <c r="P1898" s="150"/>
      <c r="Q1898" s="150"/>
      <c r="R1898" s="150"/>
      <c r="S1898" s="150"/>
      <c r="T1898" s="150"/>
      <c r="U1898" s="150"/>
      <c r="V1898" s="150"/>
      <c r="W1898" s="150"/>
      <c r="X1898" s="164"/>
    </row>
    <row r="1899" spans="2:24" x14ac:dyDescent="0.25">
      <c r="B1899" s="186"/>
      <c r="C1899" s="150"/>
      <c r="D1899" s="150"/>
      <c r="E1899" s="150"/>
      <c r="F1899" s="150"/>
      <c r="G1899" s="150"/>
      <c r="H1899" s="150"/>
      <c r="I1899" s="150"/>
      <c r="J1899" s="150"/>
      <c r="K1899" s="150"/>
      <c r="L1899" s="150"/>
      <c r="M1899" s="150"/>
      <c r="N1899" s="150"/>
      <c r="O1899" s="150"/>
      <c r="P1899" s="150"/>
      <c r="Q1899" s="150"/>
      <c r="R1899" s="150"/>
      <c r="S1899" s="150"/>
      <c r="T1899" s="150"/>
      <c r="U1899" s="150"/>
      <c r="V1899" s="150"/>
      <c r="W1899" s="150"/>
      <c r="X1899" s="164"/>
    </row>
    <row r="1900" spans="2:24" x14ac:dyDescent="0.25">
      <c r="B1900" s="186"/>
      <c r="C1900" s="150"/>
      <c r="D1900" s="150"/>
      <c r="E1900" s="150"/>
      <c r="F1900" s="150"/>
      <c r="G1900" s="150"/>
      <c r="H1900" s="150"/>
      <c r="I1900" s="150"/>
      <c r="J1900" s="150"/>
      <c r="K1900" s="150"/>
      <c r="L1900" s="150"/>
      <c r="M1900" s="150"/>
      <c r="N1900" s="150"/>
      <c r="O1900" s="150"/>
      <c r="P1900" s="150"/>
      <c r="Q1900" s="150"/>
      <c r="R1900" s="150"/>
      <c r="S1900" s="150"/>
      <c r="T1900" s="150"/>
      <c r="U1900" s="150"/>
      <c r="V1900" s="150"/>
      <c r="W1900" s="150"/>
      <c r="X1900" s="164"/>
    </row>
    <row r="1901" spans="2:24" x14ac:dyDescent="0.25">
      <c r="B1901" s="186"/>
      <c r="C1901" s="150"/>
      <c r="D1901" s="150"/>
      <c r="E1901" s="150"/>
      <c r="F1901" s="150"/>
      <c r="G1901" s="150"/>
      <c r="H1901" s="150"/>
      <c r="I1901" s="150"/>
      <c r="J1901" s="150"/>
      <c r="K1901" s="150"/>
      <c r="L1901" s="150"/>
      <c r="M1901" s="150"/>
      <c r="N1901" s="150"/>
      <c r="O1901" s="150"/>
      <c r="P1901" s="150"/>
      <c r="Q1901" s="150"/>
      <c r="R1901" s="150"/>
      <c r="S1901" s="150"/>
      <c r="T1901" s="150"/>
      <c r="U1901" s="150"/>
      <c r="V1901" s="150"/>
      <c r="W1901" s="150"/>
      <c r="X1901" s="164"/>
    </row>
    <row r="1902" spans="2:24" x14ac:dyDescent="0.25">
      <c r="B1902" s="186"/>
      <c r="C1902" s="150"/>
      <c r="D1902" s="150"/>
      <c r="E1902" s="150"/>
      <c r="F1902" s="150"/>
      <c r="G1902" s="150"/>
      <c r="H1902" s="150"/>
      <c r="I1902" s="150"/>
      <c r="J1902" s="150"/>
      <c r="K1902" s="150"/>
      <c r="L1902" s="150"/>
      <c r="M1902" s="150"/>
      <c r="N1902" s="150"/>
      <c r="O1902" s="150"/>
      <c r="P1902" s="150"/>
      <c r="Q1902" s="150"/>
      <c r="R1902" s="150"/>
      <c r="S1902" s="150"/>
      <c r="T1902" s="150"/>
      <c r="U1902" s="150"/>
      <c r="V1902" s="150"/>
      <c r="W1902" s="150"/>
      <c r="X1902" s="164"/>
    </row>
    <row r="1903" spans="2:24" x14ac:dyDescent="0.25">
      <c r="B1903" s="186"/>
      <c r="C1903" s="150"/>
      <c r="D1903" s="150"/>
      <c r="E1903" s="150"/>
      <c r="F1903" s="150"/>
      <c r="G1903" s="150"/>
      <c r="H1903" s="150"/>
      <c r="I1903" s="150"/>
      <c r="J1903" s="150"/>
      <c r="K1903" s="150"/>
      <c r="L1903" s="150"/>
      <c r="M1903" s="150"/>
      <c r="N1903" s="150"/>
      <c r="O1903" s="150"/>
      <c r="P1903" s="150"/>
      <c r="Q1903" s="150"/>
      <c r="R1903" s="150"/>
      <c r="S1903" s="150"/>
      <c r="T1903" s="150"/>
      <c r="U1903" s="150"/>
      <c r="V1903" s="150"/>
      <c r="W1903" s="150"/>
      <c r="X1903" s="164"/>
    </row>
    <row r="1904" spans="2:24" x14ac:dyDescent="0.25">
      <c r="B1904" s="186"/>
      <c r="C1904" s="150"/>
      <c r="D1904" s="150"/>
      <c r="E1904" s="150"/>
      <c r="F1904" s="150"/>
      <c r="G1904" s="150"/>
      <c r="H1904" s="150"/>
      <c r="I1904" s="150"/>
      <c r="J1904" s="150"/>
      <c r="K1904" s="150"/>
      <c r="L1904" s="150"/>
      <c r="M1904" s="150"/>
      <c r="N1904" s="150"/>
      <c r="O1904" s="150"/>
      <c r="P1904" s="150"/>
      <c r="Q1904" s="150"/>
      <c r="R1904" s="150"/>
      <c r="S1904" s="150"/>
      <c r="T1904" s="150"/>
      <c r="U1904" s="150"/>
      <c r="V1904" s="150"/>
      <c r="W1904" s="150"/>
      <c r="X1904" s="164"/>
    </row>
    <row r="1905" spans="2:24" x14ac:dyDescent="0.25">
      <c r="B1905" s="186"/>
      <c r="C1905" s="150"/>
      <c r="D1905" s="150"/>
      <c r="E1905" s="150"/>
      <c r="F1905" s="150"/>
      <c r="G1905" s="150"/>
      <c r="H1905" s="150"/>
      <c r="I1905" s="150"/>
      <c r="J1905" s="150"/>
      <c r="K1905" s="150"/>
      <c r="L1905" s="150"/>
      <c r="M1905" s="150"/>
      <c r="N1905" s="150"/>
      <c r="O1905" s="150"/>
      <c r="P1905" s="150"/>
      <c r="Q1905" s="150"/>
      <c r="R1905" s="150"/>
      <c r="S1905" s="150"/>
      <c r="T1905" s="150"/>
      <c r="U1905" s="150"/>
      <c r="V1905" s="150"/>
      <c r="W1905" s="150"/>
      <c r="X1905" s="164"/>
    </row>
    <row r="1906" spans="2:24" x14ac:dyDescent="0.25">
      <c r="B1906" s="186"/>
      <c r="C1906" s="150"/>
      <c r="D1906" s="150"/>
      <c r="E1906" s="150"/>
      <c r="F1906" s="150"/>
      <c r="G1906" s="150"/>
      <c r="H1906" s="150"/>
      <c r="I1906" s="150"/>
      <c r="J1906" s="150"/>
      <c r="K1906" s="150"/>
      <c r="L1906" s="150"/>
      <c r="M1906" s="150"/>
      <c r="N1906" s="150"/>
      <c r="O1906" s="150"/>
      <c r="P1906" s="150"/>
      <c r="Q1906" s="150"/>
      <c r="R1906" s="150"/>
      <c r="S1906" s="150"/>
      <c r="T1906" s="150"/>
      <c r="U1906" s="150"/>
      <c r="V1906" s="150"/>
      <c r="W1906" s="150"/>
      <c r="X1906" s="164"/>
    </row>
    <row r="1907" spans="2:24" x14ac:dyDescent="0.25">
      <c r="B1907" s="186"/>
      <c r="C1907" s="150"/>
      <c r="D1907" s="150"/>
      <c r="E1907" s="150"/>
      <c r="F1907" s="150"/>
      <c r="G1907" s="150"/>
      <c r="H1907" s="150"/>
      <c r="I1907" s="150"/>
      <c r="J1907" s="150"/>
      <c r="K1907" s="150"/>
      <c r="L1907" s="150"/>
      <c r="M1907" s="150"/>
      <c r="N1907" s="150"/>
      <c r="O1907" s="150"/>
      <c r="P1907" s="150"/>
      <c r="Q1907" s="150"/>
      <c r="R1907" s="150"/>
      <c r="S1907" s="150"/>
      <c r="T1907" s="150"/>
      <c r="U1907" s="150"/>
      <c r="V1907" s="150"/>
      <c r="W1907" s="150"/>
      <c r="X1907" s="164"/>
    </row>
    <row r="1908" spans="2:24" x14ac:dyDescent="0.25">
      <c r="B1908" s="186"/>
      <c r="C1908" s="150"/>
      <c r="D1908" s="150"/>
      <c r="E1908" s="150"/>
      <c r="F1908" s="150"/>
      <c r="G1908" s="150"/>
      <c r="H1908" s="150"/>
      <c r="I1908" s="150"/>
      <c r="J1908" s="150"/>
      <c r="K1908" s="150"/>
      <c r="L1908" s="150"/>
      <c r="M1908" s="150"/>
      <c r="N1908" s="150"/>
      <c r="O1908" s="150"/>
      <c r="P1908" s="150"/>
      <c r="Q1908" s="150"/>
      <c r="R1908" s="150"/>
      <c r="S1908" s="150"/>
      <c r="T1908" s="150"/>
      <c r="U1908" s="150"/>
      <c r="V1908" s="150"/>
      <c r="W1908" s="150"/>
      <c r="X1908" s="164"/>
    </row>
    <row r="1909" spans="2:24" x14ac:dyDescent="0.25">
      <c r="B1909" s="186"/>
      <c r="C1909" s="150"/>
      <c r="D1909" s="150"/>
      <c r="E1909" s="150"/>
      <c r="F1909" s="150"/>
      <c r="G1909" s="150"/>
      <c r="H1909" s="150"/>
      <c r="I1909" s="150"/>
      <c r="J1909" s="150"/>
      <c r="K1909" s="150"/>
      <c r="L1909" s="150"/>
      <c r="M1909" s="150"/>
      <c r="N1909" s="150"/>
      <c r="O1909" s="150"/>
      <c r="P1909" s="150"/>
      <c r="Q1909" s="150"/>
      <c r="R1909" s="150"/>
      <c r="S1909" s="150"/>
      <c r="T1909" s="150"/>
      <c r="U1909" s="150"/>
      <c r="V1909" s="150"/>
      <c r="W1909" s="150"/>
      <c r="X1909" s="164"/>
    </row>
    <row r="1910" spans="2:24" x14ac:dyDescent="0.25">
      <c r="B1910" s="186"/>
      <c r="C1910" s="150"/>
      <c r="D1910" s="150"/>
      <c r="E1910" s="150"/>
      <c r="F1910" s="150"/>
      <c r="G1910" s="150"/>
      <c r="H1910" s="150"/>
      <c r="I1910" s="150"/>
      <c r="J1910" s="150"/>
      <c r="K1910" s="150"/>
      <c r="L1910" s="150"/>
      <c r="M1910" s="150"/>
      <c r="N1910" s="150"/>
      <c r="O1910" s="150"/>
      <c r="P1910" s="150"/>
      <c r="Q1910" s="150"/>
      <c r="R1910" s="150"/>
      <c r="S1910" s="150"/>
      <c r="T1910" s="150"/>
      <c r="U1910" s="150"/>
      <c r="V1910" s="150"/>
      <c r="W1910" s="150"/>
      <c r="X1910" s="164"/>
    </row>
    <row r="1911" spans="2:24" x14ac:dyDescent="0.25">
      <c r="B1911" s="186"/>
      <c r="C1911" s="150"/>
      <c r="D1911" s="150"/>
      <c r="E1911" s="150"/>
      <c r="F1911" s="150"/>
      <c r="G1911" s="150"/>
      <c r="H1911" s="150"/>
      <c r="I1911" s="150"/>
      <c r="J1911" s="150"/>
      <c r="K1911" s="150"/>
      <c r="L1911" s="150"/>
      <c r="M1911" s="150"/>
      <c r="N1911" s="150"/>
      <c r="O1911" s="150"/>
      <c r="P1911" s="150"/>
      <c r="Q1911" s="150"/>
      <c r="R1911" s="150"/>
      <c r="S1911" s="150"/>
      <c r="T1911" s="150"/>
      <c r="U1911" s="150"/>
      <c r="V1911" s="150"/>
      <c r="W1911" s="150"/>
      <c r="X1911" s="164"/>
    </row>
    <row r="1912" spans="2:24" x14ac:dyDescent="0.25">
      <c r="B1912" s="186"/>
      <c r="C1912" s="150"/>
      <c r="D1912" s="150"/>
      <c r="E1912" s="150"/>
      <c r="F1912" s="150"/>
      <c r="G1912" s="150"/>
      <c r="H1912" s="150"/>
      <c r="I1912" s="150"/>
      <c r="J1912" s="150"/>
      <c r="K1912" s="150"/>
      <c r="L1912" s="150"/>
      <c r="M1912" s="150"/>
      <c r="N1912" s="150"/>
      <c r="O1912" s="150"/>
      <c r="P1912" s="150"/>
      <c r="Q1912" s="150"/>
      <c r="R1912" s="150"/>
      <c r="S1912" s="150"/>
      <c r="T1912" s="150"/>
      <c r="U1912" s="150"/>
      <c r="V1912" s="150"/>
      <c r="W1912" s="150"/>
      <c r="X1912" s="164"/>
    </row>
    <row r="1913" spans="2:24" x14ac:dyDescent="0.25">
      <c r="B1913" s="186"/>
      <c r="C1913" s="150"/>
      <c r="D1913" s="150"/>
      <c r="E1913" s="150"/>
      <c r="F1913" s="150"/>
      <c r="G1913" s="150"/>
      <c r="H1913" s="150"/>
      <c r="I1913" s="150"/>
      <c r="J1913" s="150"/>
      <c r="K1913" s="150"/>
      <c r="L1913" s="150"/>
      <c r="M1913" s="150"/>
      <c r="N1913" s="150"/>
      <c r="O1913" s="150"/>
      <c r="P1913" s="150"/>
      <c r="Q1913" s="150"/>
      <c r="R1913" s="150"/>
      <c r="S1913" s="150"/>
      <c r="T1913" s="150"/>
      <c r="U1913" s="150"/>
      <c r="V1913" s="150"/>
      <c r="W1913" s="150"/>
      <c r="X1913" s="164"/>
    </row>
    <row r="1914" spans="2:24" x14ac:dyDescent="0.25">
      <c r="B1914" s="186"/>
      <c r="C1914" s="150"/>
      <c r="D1914" s="150"/>
      <c r="E1914" s="150"/>
      <c r="F1914" s="150"/>
      <c r="G1914" s="150"/>
      <c r="H1914" s="150"/>
      <c r="I1914" s="150"/>
      <c r="J1914" s="150"/>
      <c r="K1914" s="150"/>
      <c r="L1914" s="150"/>
      <c r="M1914" s="150"/>
      <c r="N1914" s="150"/>
      <c r="O1914" s="150"/>
      <c r="P1914" s="150"/>
      <c r="Q1914" s="150"/>
      <c r="R1914" s="150"/>
      <c r="S1914" s="150"/>
      <c r="T1914" s="150"/>
      <c r="U1914" s="150"/>
      <c r="V1914" s="150"/>
      <c r="W1914" s="150"/>
      <c r="X1914" s="164"/>
    </row>
    <row r="1915" spans="2:24" x14ac:dyDescent="0.25">
      <c r="B1915" s="186"/>
      <c r="C1915" s="150"/>
      <c r="D1915" s="150"/>
      <c r="E1915" s="150"/>
      <c r="F1915" s="150"/>
      <c r="G1915" s="150"/>
      <c r="H1915" s="150"/>
      <c r="I1915" s="150"/>
      <c r="J1915" s="150"/>
      <c r="K1915" s="150"/>
      <c r="L1915" s="150"/>
      <c r="M1915" s="150"/>
      <c r="N1915" s="150"/>
      <c r="O1915" s="150"/>
      <c r="P1915" s="150"/>
      <c r="Q1915" s="150"/>
      <c r="R1915" s="150"/>
      <c r="S1915" s="150"/>
      <c r="T1915" s="150"/>
      <c r="U1915" s="150"/>
      <c r="V1915" s="150"/>
      <c r="W1915" s="150"/>
      <c r="X1915" s="164"/>
    </row>
    <row r="1916" spans="2:24" x14ac:dyDescent="0.25">
      <c r="B1916" s="186"/>
      <c r="C1916" s="150"/>
      <c r="D1916" s="150"/>
      <c r="E1916" s="150"/>
      <c r="F1916" s="150"/>
      <c r="G1916" s="150"/>
      <c r="H1916" s="150"/>
      <c r="I1916" s="150"/>
      <c r="J1916" s="150"/>
      <c r="K1916" s="150"/>
      <c r="L1916" s="150"/>
      <c r="M1916" s="150"/>
      <c r="N1916" s="150"/>
      <c r="O1916" s="150"/>
      <c r="P1916" s="150"/>
      <c r="Q1916" s="150"/>
      <c r="R1916" s="150"/>
      <c r="S1916" s="150"/>
      <c r="T1916" s="150"/>
      <c r="U1916" s="150"/>
      <c r="V1916" s="150"/>
      <c r="W1916" s="150"/>
      <c r="X1916" s="164"/>
    </row>
    <row r="1917" spans="2:24" x14ac:dyDescent="0.25">
      <c r="B1917" s="186"/>
      <c r="C1917" s="150"/>
      <c r="D1917" s="150"/>
      <c r="E1917" s="150"/>
      <c r="F1917" s="150"/>
      <c r="G1917" s="150"/>
      <c r="H1917" s="150"/>
      <c r="I1917" s="150"/>
      <c r="J1917" s="150"/>
      <c r="K1917" s="150"/>
      <c r="L1917" s="150"/>
      <c r="M1917" s="150"/>
      <c r="N1917" s="150"/>
      <c r="O1917" s="150"/>
      <c r="P1917" s="150"/>
      <c r="Q1917" s="150"/>
      <c r="R1917" s="150"/>
      <c r="S1917" s="150"/>
      <c r="T1917" s="150"/>
      <c r="U1917" s="150"/>
      <c r="V1917" s="150"/>
      <c r="W1917" s="150"/>
      <c r="X1917" s="164"/>
    </row>
    <row r="1918" spans="2:24" x14ac:dyDescent="0.25">
      <c r="B1918" s="186"/>
      <c r="C1918" s="150"/>
      <c r="D1918" s="150"/>
      <c r="E1918" s="150"/>
      <c r="F1918" s="150"/>
      <c r="G1918" s="150"/>
      <c r="H1918" s="150"/>
      <c r="I1918" s="150"/>
      <c r="J1918" s="150"/>
      <c r="K1918" s="150"/>
      <c r="L1918" s="150"/>
      <c r="M1918" s="150"/>
      <c r="N1918" s="150"/>
      <c r="O1918" s="150"/>
      <c r="P1918" s="150"/>
      <c r="Q1918" s="150"/>
      <c r="R1918" s="150"/>
      <c r="S1918" s="150"/>
      <c r="T1918" s="150"/>
      <c r="U1918" s="150"/>
      <c r="V1918" s="150"/>
      <c r="W1918" s="150"/>
      <c r="X1918" s="164"/>
    </row>
    <row r="1919" spans="2:24" x14ac:dyDescent="0.25">
      <c r="B1919" s="186"/>
      <c r="C1919" s="150"/>
      <c r="D1919" s="150"/>
      <c r="E1919" s="150"/>
      <c r="F1919" s="150"/>
      <c r="G1919" s="150"/>
      <c r="H1919" s="150"/>
      <c r="I1919" s="150"/>
      <c r="J1919" s="150"/>
      <c r="K1919" s="150"/>
      <c r="L1919" s="150"/>
      <c r="M1919" s="150"/>
      <c r="N1919" s="150"/>
      <c r="O1919" s="150"/>
      <c r="P1919" s="150"/>
      <c r="Q1919" s="150"/>
      <c r="R1919" s="150"/>
      <c r="S1919" s="150"/>
      <c r="T1919" s="150"/>
      <c r="U1919" s="150"/>
      <c r="V1919" s="150"/>
      <c r="W1919" s="150"/>
      <c r="X1919" s="164"/>
    </row>
    <row r="1920" spans="2:24" x14ac:dyDescent="0.25">
      <c r="B1920" s="186"/>
      <c r="C1920" s="150"/>
      <c r="D1920" s="150"/>
      <c r="E1920" s="150"/>
      <c r="F1920" s="150"/>
      <c r="G1920" s="150"/>
      <c r="H1920" s="150"/>
      <c r="I1920" s="150"/>
      <c r="J1920" s="150"/>
      <c r="K1920" s="150"/>
      <c r="L1920" s="150"/>
      <c r="M1920" s="150"/>
      <c r="N1920" s="150"/>
      <c r="O1920" s="150"/>
      <c r="P1920" s="150"/>
      <c r="Q1920" s="150"/>
      <c r="R1920" s="150"/>
      <c r="S1920" s="150"/>
      <c r="T1920" s="150"/>
      <c r="U1920" s="150"/>
      <c r="V1920" s="150"/>
      <c r="W1920" s="150"/>
      <c r="X1920" s="164"/>
    </row>
    <row r="1921" spans="2:24" x14ac:dyDescent="0.25">
      <c r="B1921" s="186"/>
      <c r="C1921" s="150"/>
      <c r="D1921" s="150"/>
      <c r="E1921" s="150"/>
      <c r="F1921" s="150"/>
      <c r="G1921" s="150"/>
      <c r="H1921" s="150"/>
      <c r="I1921" s="150"/>
      <c r="J1921" s="150"/>
      <c r="K1921" s="150"/>
      <c r="L1921" s="150"/>
      <c r="M1921" s="150"/>
      <c r="N1921" s="150"/>
      <c r="O1921" s="150"/>
      <c r="P1921" s="150"/>
      <c r="Q1921" s="150"/>
      <c r="R1921" s="150"/>
      <c r="S1921" s="150"/>
      <c r="T1921" s="150"/>
      <c r="U1921" s="150"/>
      <c r="V1921" s="150"/>
      <c r="W1921" s="150"/>
      <c r="X1921" s="164"/>
    </row>
    <row r="1922" spans="2:24" x14ac:dyDescent="0.25">
      <c r="B1922" s="186"/>
      <c r="C1922" s="150"/>
      <c r="D1922" s="150"/>
      <c r="E1922" s="150"/>
      <c r="F1922" s="150"/>
      <c r="G1922" s="150"/>
      <c r="H1922" s="150"/>
      <c r="I1922" s="150"/>
      <c r="J1922" s="150"/>
      <c r="K1922" s="150"/>
      <c r="L1922" s="150"/>
      <c r="M1922" s="150"/>
      <c r="N1922" s="150"/>
      <c r="O1922" s="150"/>
      <c r="P1922" s="150"/>
      <c r="Q1922" s="150"/>
      <c r="R1922" s="150"/>
      <c r="S1922" s="150"/>
      <c r="T1922" s="150"/>
      <c r="U1922" s="150"/>
      <c r="V1922" s="150"/>
      <c r="W1922" s="150"/>
      <c r="X1922" s="164"/>
    </row>
    <row r="1923" spans="2:24" x14ac:dyDescent="0.25">
      <c r="B1923" s="186"/>
      <c r="C1923" s="150"/>
      <c r="D1923" s="150"/>
      <c r="E1923" s="150"/>
      <c r="F1923" s="150"/>
      <c r="G1923" s="150"/>
      <c r="H1923" s="150"/>
      <c r="I1923" s="150"/>
      <c r="J1923" s="150"/>
      <c r="K1923" s="150"/>
      <c r="L1923" s="150"/>
      <c r="M1923" s="150"/>
      <c r="N1923" s="150"/>
      <c r="O1923" s="150"/>
      <c r="P1923" s="150"/>
      <c r="Q1923" s="150"/>
      <c r="R1923" s="150"/>
      <c r="S1923" s="150"/>
      <c r="T1923" s="150"/>
      <c r="U1923" s="150"/>
      <c r="V1923" s="150"/>
      <c r="W1923" s="150"/>
      <c r="X1923" s="164"/>
    </row>
    <row r="1924" spans="2:24" x14ac:dyDescent="0.25">
      <c r="B1924" s="186"/>
      <c r="C1924" s="150"/>
      <c r="D1924" s="150"/>
      <c r="E1924" s="150"/>
      <c r="F1924" s="150"/>
      <c r="G1924" s="150"/>
      <c r="H1924" s="150"/>
      <c r="I1924" s="150"/>
      <c r="J1924" s="150"/>
      <c r="K1924" s="150"/>
      <c r="L1924" s="150"/>
      <c r="M1924" s="150"/>
      <c r="N1924" s="150"/>
      <c r="O1924" s="150"/>
      <c r="P1924" s="150"/>
      <c r="Q1924" s="150"/>
      <c r="R1924" s="150"/>
      <c r="S1924" s="150"/>
      <c r="T1924" s="150"/>
      <c r="U1924" s="150"/>
      <c r="V1924" s="150"/>
      <c r="W1924" s="150"/>
      <c r="X1924" s="164"/>
    </row>
    <row r="1925" spans="2:24" x14ac:dyDescent="0.25">
      <c r="B1925" s="186"/>
      <c r="C1925" s="150"/>
      <c r="D1925" s="150"/>
      <c r="E1925" s="150"/>
      <c r="F1925" s="150"/>
      <c r="G1925" s="150"/>
      <c r="H1925" s="150"/>
      <c r="I1925" s="150"/>
      <c r="J1925" s="150"/>
      <c r="K1925" s="150"/>
      <c r="L1925" s="150"/>
      <c r="M1925" s="150"/>
      <c r="N1925" s="150"/>
      <c r="O1925" s="150"/>
      <c r="P1925" s="150"/>
      <c r="Q1925" s="150"/>
      <c r="R1925" s="150"/>
      <c r="S1925" s="150"/>
      <c r="T1925" s="150"/>
      <c r="U1925" s="150"/>
      <c r="V1925" s="150"/>
      <c r="W1925" s="150"/>
      <c r="X1925" s="164"/>
    </row>
    <row r="1926" spans="2:24" x14ac:dyDescent="0.25">
      <c r="B1926" s="186"/>
      <c r="C1926" s="150"/>
      <c r="D1926" s="150"/>
      <c r="E1926" s="150"/>
      <c r="F1926" s="150"/>
      <c r="G1926" s="150"/>
      <c r="H1926" s="150"/>
      <c r="I1926" s="150"/>
      <c r="J1926" s="150"/>
      <c r="K1926" s="150"/>
      <c r="L1926" s="150"/>
      <c r="M1926" s="150"/>
      <c r="N1926" s="150"/>
      <c r="O1926" s="150"/>
      <c r="P1926" s="150"/>
      <c r="Q1926" s="150"/>
      <c r="R1926" s="150"/>
      <c r="S1926" s="150"/>
      <c r="T1926" s="150"/>
      <c r="U1926" s="150"/>
      <c r="V1926" s="150"/>
      <c r="W1926" s="150"/>
      <c r="X1926" s="164"/>
    </row>
    <row r="1927" spans="2:24" x14ac:dyDescent="0.25">
      <c r="B1927" s="186"/>
      <c r="C1927" s="150"/>
      <c r="D1927" s="150"/>
      <c r="E1927" s="150"/>
      <c r="F1927" s="150"/>
      <c r="G1927" s="150"/>
      <c r="H1927" s="150"/>
      <c r="I1927" s="150"/>
      <c r="J1927" s="150"/>
      <c r="K1927" s="150"/>
      <c r="L1927" s="150"/>
      <c r="M1927" s="150"/>
      <c r="N1927" s="150"/>
      <c r="O1927" s="150"/>
      <c r="P1927" s="150"/>
      <c r="Q1927" s="150"/>
      <c r="R1927" s="150"/>
      <c r="S1927" s="150"/>
      <c r="T1927" s="150"/>
      <c r="U1927" s="150"/>
      <c r="V1927" s="150"/>
      <c r="W1927" s="150"/>
      <c r="X1927" s="164"/>
    </row>
    <row r="1928" spans="2:24" x14ac:dyDescent="0.25">
      <c r="B1928" s="186"/>
      <c r="C1928" s="150"/>
      <c r="D1928" s="150"/>
      <c r="E1928" s="150"/>
      <c r="F1928" s="150"/>
      <c r="G1928" s="150"/>
      <c r="H1928" s="150"/>
      <c r="I1928" s="150"/>
      <c r="J1928" s="150"/>
      <c r="K1928" s="150"/>
      <c r="L1928" s="150"/>
      <c r="M1928" s="150"/>
      <c r="N1928" s="150"/>
      <c r="O1928" s="150"/>
      <c r="P1928" s="150"/>
      <c r="Q1928" s="150"/>
      <c r="R1928" s="150"/>
      <c r="S1928" s="150"/>
      <c r="T1928" s="150"/>
      <c r="U1928" s="150"/>
      <c r="V1928" s="150"/>
      <c r="W1928" s="150"/>
      <c r="X1928" s="164"/>
    </row>
    <row r="1929" spans="2:24" x14ac:dyDescent="0.25">
      <c r="B1929" s="186"/>
      <c r="C1929" s="150"/>
      <c r="D1929" s="150"/>
      <c r="E1929" s="150"/>
      <c r="F1929" s="150"/>
      <c r="G1929" s="150"/>
      <c r="H1929" s="150"/>
      <c r="I1929" s="150"/>
      <c r="J1929" s="150"/>
      <c r="K1929" s="150"/>
      <c r="L1929" s="150"/>
      <c r="M1929" s="150"/>
      <c r="N1929" s="150"/>
      <c r="O1929" s="150"/>
      <c r="P1929" s="150"/>
      <c r="Q1929" s="150"/>
      <c r="R1929" s="150"/>
      <c r="S1929" s="150"/>
      <c r="T1929" s="150"/>
      <c r="U1929" s="150"/>
      <c r="V1929" s="150"/>
      <c r="W1929" s="150"/>
      <c r="X1929" s="164"/>
    </row>
    <row r="1930" spans="2:24" x14ac:dyDescent="0.25">
      <c r="B1930" s="186"/>
      <c r="C1930" s="150"/>
      <c r="D1930" s="150"/>
      <c r="E1930" s="150"/>
      <c r="F1930" s="150"/>
      <c r="G1930" s="150"/>
      <c r="H1930" s="150"/>
      <c r="I1930" s="150"/>
      <c r="J1930" s="150"/>
      <c r="K1930" s="150"/>
      <c r="L1930" s="150"/>
      <c r="M1930" s="150"/>
      <c r="N1930" s="150"/>
      <c r="O1930" s="150"/>
      <c r="P1930" s="150"/>
      <c r="Q1930" s="150"/>
      <c r="R1930" s="150"/>
      <c r="S1930" s="150"/>
      <c r="T1930" s="150"/>
      <c r="U1930" s="150"/>
      <c r="V1930" s="150"/>
      <c r="W1930" s="150"/>
      <c r="X1930" s="164"/>
    </row>
    <row r="1931" spans="2:24" x14ac:dyDescent="0.25">
      <c r="B1931" s="186"/>
      <c r="C1931" s="150"/>
      <c r="D1931" s="150"/>
      <c r="E1931" s="150"/>
      <c r="F1931" s="150"/>
      <c r="G1931" s="150"/>
      <c r="H1931" s="150"/>
      <c r="I1931" s="150"/>
      <c r="J1931" s="150"/>
      <c r="K1931" s="150"/>
      <c r="L1931" s="150"/>
      <c r="M1931" s="150"/>
      <c r="N1931" s="150"/>
      <c r="O1931" s="150"/>
      <c r="P1931" s="150"/>
      <c r="Q1931" s="150"/>
      <c r="R1931" s="150"/>
      <c r="S1931" s="150"/>
      <c r="T1931" s="150"/>
      <c r="U1931" s="150"/>
      <c r="V1931" s="150"/>
      <c r="W1931" s="150"/>
      <c r="X1931" s="164"/>
    </row>
    <row r="1932" spans="2:24" x14ac:dyDescent="0.25">
      <c r="B1932" s="186"/>
      <c r="C1932" s="150"/>
      <c r="D1932" s="150"/>
      <c r="E1932" s="150"/>
      <c r="F1932" s="150"/>
      <c r="G1932" s="150"/>
      <c r="H1932" s="150"/>
      <c r="I1932" s="150"/>
      <c r="J1932" s="150"/>
      <c r="K1932" s="150"/>
      <c r="L1932" s="150"/>
      <c r="M1932" s="150"/>
      <c r="N1932" s="150"/>
      <c r="O1932" s="150"/>
      <c r="P1932" s="150"/>
      <c r="Q1932" s="150"/>
      <c r="R1932" s="150"/>
      <c r="S1932" s="150"/>
      <c r="T1932" s="150"/>
      <c r="U1932" s="150"/>
      <c r="V1932" s="150"/>
      <c r="W1932" s="150"/>
      <c r="X1932" s="164"/>
    </row>
    <row r="1933" spans="2:24" x14ac:dyDescent="0.25">
      <c r="B1933" s="186"/>
      <c r="C1933" s="150"/>
      <c r="D1933" s="150"/>
      <c r="E1933" s="150"/>
      <c r="F1933" s="150"/>
      <c r="G1933" s="150"/>
      <c r="H1933" s="150"/>
      <c r="I1933" s="150"/>
      <c r="J1933" s="150"/>
      <c r="K1933" s="150"/>
      <c r="L1933" s="150"/>
      <c r="M1933" s="150"/>
      <c r="N1933" s="150"/>
      <c r="O1933" s="150"/>
      <c r="P1933" s="150"/>
      <c r="Q1933" s="150"/>
      <c r="R1933" s="150"/>
      <c r="S1933" s="150"/>
      <c r="T1933" s="150"/>
      <c r="U1933" s="150"/>
      <c r="V1933" s="150"/>
      <c r="W1933" s="150"/>
      <c r="X1933" s="164"/>
    </row>
    <row r="1934" spans="2:24" x14ac:dyDescent="0.25">
      <c r="B1934" s="186"/>
      <c r="C1934" s="150"/>
      <c r="D1934" s="150"/>
      <c r="E1934" s="150"/>
      <c r="F1934" s="150"/>
      <c r="G1934" s="150"/>
      <c r="H1934" s="150"/>
      <c r="I1934" s="150"/>
      <c r="J1934" s="150"/>
      <c r="K1934" s="150"/>
      <c r="L1934" s="150"/>
      <c r="M1934" s="150"/>
      <c r="N1934" s="150"/>
      <c r="O1934" s="150"/>
      <c r="P1934" s="150"/>
      <c r="Q1934" s="150"/>
      <c r="R1934" s="150"/>
      <c r="S1934" s="150"/>
      <c r="T1934" s="150"/>
      <c r="U1934" s="150"/>
      <c r="V1934" s="150"/>
      <c r="W1934" s="150"/>
      <c r="X1934" s="164"/>
    </row>
    <row r="1935" spans="2:24" x14ac:dyDescent="0.25">
      <c r="B1935" s="186"/>
      <c r="C1935" s="150"/>
      <c r="D1935" s="150"/>
      <c r="E1935" s="150"/>
      <c r="F1935" s="150"/>
      <c r="G1935" s="150"/>
      <c r="H1935" s="150"/>
      <c r="I1935" s="150"/>
      <c r="J1935" s="150"/>
      <c r="K1935" s="150"/>
      <c r="L1935" s="150"/>
      <c r="M1935" s="150"/>
      <c r="N1935" s="150"/>
      <c r="O1935" s="150"/>
      <c r="P1935" s="150"/>
      <c r="Q1935" s="150"/>
      <c r="R1935" s="150"/>
      <c r="S1935" s="150"/>
      <c r="T1935" s="150"/>
      <c r="U1935" s="150"/>
      <c r="V1935" s="150"/>
      <c r="W1935" s="150"/>
      <c r="X1935" s="164"/>
    </row>
    <row r="1936" spans="2:24" x14ac:dyDescent="0.25">
      <c r="B1936" s="186"/>
      <c r="C1936" s="150"/>
      <c r="D1936" s="150"/>
      <c r="E1936" s="150"/>
      <c r="F1936" s="150"/>
      <c r="G1936" s="150"/>
      <c r="H1936" s="150"/>
      <c r="I1936" s="150"/>
      <c r="J1936" s="150"/>
      <c r="K1936" s="150"/>
      <c r="L1936" s="150"/>
      <c r="M1936" s="150"/>
      <c r="N1936" s="150"/>
      <c r="O1936" s="150"/>
      <c r="P1936" s="150"/>
      <c r="Q1936" s="150"/>
      <c r="R1936" s="150"/>
      <c r="S1936" s="150"/>
      <c r="T1936" s="150"/>
      <c r="U1936" s="150"/>
      <c r="V1936" s="150"/>
      <c r="W1936" s="150"/>
      <c r="X1936" s="164"/>
    </row>
    <row r="1937" spans="2:24" x14ac:dyDescent="0.25">
      <c r="B1937" s="186"/>
      <c r="C1937" s="150"/>
      <c r="D1937" s="150"/>
      <c r="E1937" s="150"/>
      <c r="F1937" s="150"/>
      <c r="G1937" s="150"/>
      <c r="H1937" s="150"/>
      <c r="I1937" s="150"/>
      <c r="J1937" s="150"/>
      <c r="K1937" s="150"/>
      <c r="L1937" s="150"/>
      <c r="M1937" s="150"/>
      <c r="N1937" s="150"/>
      <c r="O1937" s="150"/>
      <c r="P1937" s="150"/>
      <c r="Q1937" s="150"/>
      <c r="R1937" s="150"/>
      <c r="S1937" s="150"/>
      <c r="T1937" s="150"/>
      <c r="U1937" s="150"/>
      <c r="V1937" s="150"/>
      <c r="W1937" s="150"/>
      <c r="X1937" s="164"/>
    </row>
    <row r="1938" spans="2:24" x14ac:dyDescent="0.25">
      <c r="B1938" s="186"/>
      <c r="C1938" s="150"/>
      <c r="D1938" s="150"/>
      <c r="E1938" s="150"/>
      <c r="F1938" s="150"/>
      <c r="G1938" s="150"/>
      <c r="H1938" s="150"/>
      <c r="I1938" s="150"/>
      <c r="J1938" s="150"/>
      <c r="K1938" s="150"/>
      <c r="L1938" s="150"/>
      <c r="M1938" s="150"/>
      <c r="N1938" s="150"/>
      <c r="O1938" s="150"/>
      <c r="P1938" s="150"/>
      <c r="Q1938" s="150"/>
      <c r="R1938" s="150"/>
      <c r="S1938" s="150"/>
      <c r="T1938" s="150"/>
      <c r="U1938" s="150"/>
      <c r="V1938" s="150"/>
      <c r="W1938" s="150"/>
      <c r="X1938" s="164"/>
    </row>
    <row r="1939" spans="2:24" x14ac:dyDescent="0.25">
      <c r="B1939" s="186"/>
      <c r="C1939" s="150"/>
      <c r="D1939" s="150"/>
      <c r="E1939" s="150"/>
      <c r="F1939" s="150"/>
      <c r="G1939" s="150"/>
      <c r="H1939" s="150"/>
      <c r="I1939" s="150"/>
      <c r="J1939" s="150"/>
      <c r="K1939" s="150"/>
      <c r="L1939" s="150"/>
      <c r="M1939" s="150"/>
      <c r="N1939" s="150"/>
      <c r="O1939" s="150"/>
      <c r="P1939" s="150"/>
      <c r="Q1939" s="150"/>
      <c r="R1939" s="150"/>
      <c r="S1939" s="150"/>
      <c r="T1939" s="150"/>
      <c r="U1939" s="150"/>
      <c r="V1939" s="150"/>
      <c r="W1939" s="150"/>
      <c r="X1939" s="164"/>
    </row>
    <row r="1940" spans="2:24" x14ac:dyDescent="0.25">
      <c r="B1940" s="186"/>
      <c r="C1940" s="150"/>
      <c r="D1940" s="150"/>
      <c r="E1940" s="150"/>
      <c r="F1940" s="150"/>
      <c r="G1940" s="150"/>
      <c r="H1940" s="150"/>
      <c r="I1940" s="150"/>
      <c r="J1940" s="150"/>
      <c r="K1940" s="150"/>
      <c r="L1940" s="150"/>
      <c r="M1940" s="150"/>
      <c r="N1940" s="150"/>
      <c r="O1940" s="150"/>
      <c r="P1940" s="150"/>
      <c r="Q1940" s="150"/>
      <c r="R1940" s="150"/>
      <c r="S1940" s="150"/>
      <c r="T1940" s="150"/>
      <c r="U1940" s="150"/>
      <c r="V1940" s="150"/>
      <c r="W1940" s="150"/>
      <c r="X1940" s="164"/>
    </row>
    <row r="1941" spans="2:24" x14ac:dyDescent="0.25">
      <c r="B1941" s="186"/>
      <c r="C1941" s="150"/>
      <c r="D1941" s="150"/>
      <c r="E1941" s="150"/>
      <c r="F1941" s="150"/>
      <c r="G1941" s="150"/>
      <c r="H1941" s="150"/>
      <c r="I1941" s="150"/>
      <c r="J1941" s="150"/>
      <c r="K1941" s="150"/>
      <c r="L1941" s="150"/>
      <c r="M1941" s="150"/>
      <c r="N1941" s="150"/>
      <c r="O1941" s="150"/>
      <c r="P1941" s="150"/>
      <c r="Q1941" s="150"/>
      <c r="R1941" s="150"/>
      <c r="S1941" s="150"/>
      <c r="T1941" s="150"/>
      <c r="U1941" s="150"/>
      <c r="V1941" s="150"/>
      <c r="W1941" s="150"/>
      <c r="X1941" s="164"/>
    </row>
    <row r="1942" spans="2:24" x14ac:dyDescent="0.25">
      <c r="B1942" s="186"/>
      <c r="C1942" s="150"/>
      <c r="D1942" s="150"/>
      <c r="E1942" s="150"/>
      <c r="F1942" s="150"/>
      <c r="G1942" s="150"/>
      <c r="H1942" s="150"/>
      <c r="I1942" s="150"/>
      <c r="J1942" s="150"/>
      <c r="K1942" s="150"/>
      <c r="L1942" s="150"/>
      <c r="M1942" s="150"/>
      <c r="N1942" s="150"/>
      <c r="O1942" s="150"/>
      <c r="P1942" s="150"/>
      <c r="Q1942" s="150"/>
      <c r="R1942" s="150"/>
      <c r="S1942" s="150"/>
      <c r="T1942" s="150"/>
      <c r="U1942" s="150"/>
      <c r="V1942" s="150"/>
      <c r="W1942" s="150"/>
      <c r="X1942" s="164"/>
    </row>
    <row r="1943" spans="2:24" x14ac:dyDescent="0.25">
      <c r="B1943" s="186"/>
      <c r="C1943" s="150"/>
      <c r="D1943" s="150"/>
      <c r="E1943" s="150"/>
      <c r="F1943" s="150"/>
      <c r="G1943" s="150"/>
      <c r="H1943" s="150"/>
      <c r="I1943" s="150"/>
      <c r="J1943" s="150"/>
      <c r="K1943" s="150"/>
      <c r="L1943" s="150"/>
      <c r="M1943" s="150"/>
      <c r="N1943" s="150"/>
      <c r="O1943" s="150"/>
      <c r="P1943" s="150"/>
      <c r="Q1943" s="150"/>
      <c r="R1943" s="150"/>
      <c r="S1943" s="150"/>
      <c r="T1943" s="150"/>
      <c r="U1943" s="150"/>
      <c r="V1943" s="150"/>
      <c r="W1943" s="150"/>
      <c r="X1943" s="164"/>
    </row>
    <row r="1944" spans="2:24" x14ac:dyDescent="0.25">
      <c r="B1944" s="186"/>
      <c r="C1944" s="150"/>
      <c r="D1944" s="150"/>
      <c r="E1944" s="150"/>
      <c r="F1944" s="150"/>
      <c r="G1944" s="150"/>
      <c r="H1944" s="150"/>
      <c r="I1944" s="150"/>
      <c r="J1944" s="150"/>
      <c r="K1944" s="150"/>
      <c r="L1944" s="150"/>
      <c r="M1944" s="150"/>
      <c r="N1944" s="150"/>
      <c r="O1944" s="150"/>
      <c r="P1944" s="150"/>
      <c r="Q1944" s="150"/>
      <c r="R1944" s="150"/>
      <c r="S1944" s="150"/>
      <c r="T1944" s="150"/>
      <c r="U1944" s="150"/>
      <c r="V1944" s="150"/>
      <c r="W1944" s="150"/>
      <c r="X1944" s="164"/>
    </row>
    <row r="1945" spans="2:24" x14ac:dyDescent="0.25">
      <c r="B1945" s="186"/>
      <c r="C1945" s="150"/>
      <c r="D1945" s="150"/>
      <c r="E1945" s="150"/>
      <c r="F1945" s="150"/>
      <c r="G1945" s="150"/>
      <c r="H1945" s="150"/>
      <c r="I1945" s="150"/>
      <c r="J1945" s="150"/>
      <c r="K1945" s="150"/>
      <c r="L1945" s="150"/>
      <c r="M1945" s="150"/>
      <c r="N1945" s="150"/>
      <c r="O1945" s="150"/>
      <c r="P1945" s="150"/>
      <c r="Q1945" s="150"/>
      <c r="R1945" s="150"/>
      <c r="S1945" s="150"/>
      <c r="T1945" s="150"/>
      <c r="U1945" s="150"/>
      <c r="V1945" s="150"/>
      <c r="W1945" s="150"/>
      <c r="X1945" s="164"/>
    </row>
    <row r="1946" spans="2:24" x14ac:dyDescent="0.25">
      <c r="B1946" s="186"/>
      <c r="C1946" s="150"/>
      <c r="D1946" s="150"/>
      <c r="E1946" s="150"/>
      <c r="F1946" s="150"/>
      <c r="G1946" s="150"/>
      <c r="H1946" s="150"/>
      <c r="I1946" s="150"/>
      <c r="J1946" s="150"/>
      <c r="K1946" s="150"/>
      <c r="L1946" s="150"/>
      <c r="M1946" s="150"/>
      <c r="N1946" s="150"/>
      <c r="O1946" s="150"/>
      <c r="P1946" s="150"/>
      <c r="Q1946" s="150"/>
      <c r="R1946" s="150"/>
      <c r="S1946" s="150"/>
      <c r="T1946" s="150"/>
      <c r="U1946" s="150"/>
      <c r="V1946" s="150"/>
      <c r="W1946" s="150"/>
      <c r="X1946" s="164"/>
    </row>
    <row r="1947" spans="2:24" x14ac:dyDescent="0.25">
      <c r="B1947" s="186"/>
      <c r="C1947" s="150"/>
      <c r="D1947" s="150"/>
      <c r="E1947" s="150"/>
      <c r="F1947" s="150"/>
      <c r="G1947" s="150"/>
      <c r="H1947" s="150"/>
      <c r="I1947" s="150"/>
      <c r="J1947" s="150"/>
      <c r="K1947" s="150"/>
      <c r="L1947" s="150"/>
      <c r="M1947" s="150"/>
      <c r="N1947" s="150"/>
      <c r="O1947" s="150"/>
      <c r="P1947" s="150"/>
      <c r="Q1947" s="150"/>
      <c r="R1947" s="150"/>
      <c r="S1947" s="150"/>
      <c r="T1947" s="150"/>
      <c r="U1947" s="150"/>
      <c r="V1947" s="150"/>
      <c r="W1947" s="150"/>
      <c r="X1947" s="164"/>
    </row>
    <row r="1948" spans="2:24" x14ac:dyDescent="0.25">
      <c r="B1948" s="186"/>
      <c r="C1948" s="150"/>
      <c r="D1948" s="150"/>
      <c r="E1948" s="150"/>
      <c r="F1948" s="150"/>
      <c r="G1948" s="150"/>
      <c r="H1948" s="150"/>
      <c r="I1948" s="150"/>
      <c r="J1948" s="150"/>
      <c r="K1948" s="150"/>
      <c r="L1948" s="150"/>
      <c r="M1948" s="150"/>
      <c r="N1948" s="150"/>
      <c r="O1948" s="150"/>
      <c r="P1948" s="150"/>
      <c r="Q1948" s="150"/>
      <c r="R1948" s="150"/>
      <c r="S1948" s="150"/>
      <c r="T1948" s="150"/>
      <c r="U1948" s="150"/>
      <c r="V1948" s="150"/>
      <c r="W1948" s="150"/>
      <c r="X1948" s="164"/>
    </row>
    <row r="1949" spans="2:24" x14ac:dyDescent="0.25">
      <c r="B1949" s="186"/>
      <c r="C1949" s="150"/>
      <c r="D1949" s="150"/>
      <c r="E1949" s="150"/>
      <c r="F1949" s="150"/>
      <c r="G1949" s="150"/>
      <c r="H1949" s="150"/>
      <c r="I1949" s="150"/>
      <c r="J1949" s="150"/>
      <c r="K1949" s="150"/>
      <c r="L1949" s="150"/>
      <c r="M1949" s="150"/>
      <c r="N1949" s="150"/>
      <c r="O1949" s="150"/>
      <c r="P1949" s="150"/>
      <c r="Q1949" s="150"/>
      <c r="R1949" s="150"/>
      <c r="S1949" s="150"/>
      <c r="T1949" s="150"/>
      <c r="U1949" s="150"/>
      <c r="V1949" s="150"/>
      <c r="W1949" s="150"/>
      <c r="X1949" s="164"/>
    </row>
    <row r="1950" spans="2:24" x14ac:dyDescent="0.25">
      <c r="B1950" s="186"/>
      <c r="C1950" s="150"/>
      <c r="D1950" s="150"/>
      <c r="E1950" s="150"/>
      <c r="F1950" s="150"/>
      <c r="G1950" s="150"/>
      <c r="H1950" s="150"/>
      <c r="I1950" s="150"/>
      <c r="J1950" s="150"/>
      <c r="K1950" s="150"/>
      <c r="L1950" s="150"/>
      <c r="M1950" s="150"/>
      <c r="N1950" s="150"/>
      <c r="O1950" s="150"/>
      <c r="P1950" s="150"/>
      <c r="Q1950" s="150"/>
      <c r="R1950" s="150"/>
      <c r="S1950" s="150"/>
      <c r="T1950" s="150"/>
      <c r="U1950" s="150"/>
      <c r="V1950" s="150"/>
      <c r="W1950" s="150"/>
      <c r="X1950" s="164"/>
    </row>
    <row r="1951" spans="2:24" x14ac:dyDescent="0.25">
      <c r="B1951" s="186"/>
      <c r="C1951" s="150"/>
      <c r="D1951" s="150"/>
      <c r="E1951" s="150"/>
      <c r="F1951" s="150"/>
      <c r="G1951" s="150"/>
      <c r="H1951" s="150"/>
      <c r="I1951" s="150"/>
      <c r="J1951" s="150"/>
      <c r="K1951" s="150"/>
      <c r="L1951" s="150"/>
      <c r="M1951" s="150"/>
      <c r="N1951" s="150"/>
      <c r="O1951" s="150"/>
      <c r="P1951" s="150"/>
      <c r="Q1951" s="150"/>
      <c r="R1951" s="150"/>
      <c r="S1951" s="150"/>
      <c r="T1951" s="150"/>
      <c r="U1951" s="150"/>
      <c r="V1951" s="150"/>
      <c r="W1951" s="150"/>
      <c r="X1951" s="164"/>
    </row>
    <row r="1952" spans="2:24" x14ac:dyDescent="0.25">
      <c r="B1952" s="186"/>
      <c r="C1952" s="150"/>
      <c r="D1952" s="150"/>
      <c r="E1952" s="150"/>
      <c r="F1952" s="150"/>
      <c r="G1952" s="150"/>
      <c r="H1952" s="150"/>
      <c r="I1952" s="150"/>
      <c r="J1952" s="150"/>
      <c r="K1952" s="150"/>
      <c r="L1952" s="150"/>
      <c r="M1952" s="150"/>
      <c r="N1952" s="150"/>
      <c r="O1952" s="150"/>
      <c r="P1952" s="150"/>
      <c r="Q1952" s="150"/>
      <c r="R1952" s="150"/>
      <c r="S1952" s="150"/>
      <c r="T1952" s="150"/>
      <c r="U1952" s="150"/>
      <c r="V1952" s="150"/>
      <c r="W1952" s="150"/>
      <c r="X1952" s="164"/>
    </row>
    <row r="1953" spans="2:24" x14ac:dyDescent="0.25">
      <c r="B1953" s="186"/>
      <c r="C1953" s="150"/>
      <c r="D1953" s="150"/>
      <c r="E1953" s="150"/>
      <c r="F1953" s="150"/>
      <c r="G1953" s="150"/>
      <c r="H1953" s="150"/>
      <c r="I1953" s="150"/>
      <c r="J1953" s="150"/>
      <c r="K1953" s="150"/>
      <c r="L1953" s="150"/>
      <c r="M1953" s="150"/>
      <c r="N1953" s="150"/>
      <c r="O1953" s="150"/>
      <c r="P1953" s="150"/>
      <c r="Q1953" s="150"/>
      <c r="R1953" s="150"/>
      <c r="S1953" s="150"/>
      <c r="T1953" s="150"/>
      <c r="U1953" s="150"/>
      <c r="V1953" s="150"/>
      <c r="W1953" s="150"/>
      <c r="X1953" s="164"/>
    </row>
    <row r="1954" spans="2:24" x14ac:dyDescent="0.25">
      <c r="B1954" s="186"/>
      <c r="C1954" s="150"/>
      <c r="D1954" s="150"/>
      <c r="E1954" s="150"/>
      <c r="F1954" s="150"/>
      <c r="G1954" s="150"/>
      <c r="H1954" s="150"/>
      <c r="I1954" s="150"/>
      <c r="J1954" s="150"/>
      <c r="K1954" s="150"/>
      <c r="L1954" s="150"/>
      <c r="M1954" s="150"/>
      <c r="N1954" s="150"/>
      <c r="O1954" s="150"/>
      <c r="P1954" s="150"/>
      <c r="Q1954" s="150"/>
      <c r="R1954" s="150"/>
      <c r="S1954" s="150"/>
      <c r="T1954" s="150"/>
      <c r="U1954" s="150"/>
      <c r="V1954" s="150"/>
      <c r="W1954" s="150"/>
      <c r="X1954" s="164"/>
    </row>
    <row r="1955" spans="2:24" x14ac:dyDescent="0.25">
      <c r="B1955" s="186"/>
      <c r="C1955" s="150"/>
      <c r="D1955" s="150"/>
      <c r="E1955" s="150"/>
      <c r="F1955" s="150"/>
      <c r="G1955" s="150"/>
      <c r="H1955" s="150"/>
      <c r="I1955" s="150"/>
      <c r="J1955" s="150"/>
      <c r="K1955" s="150"/>
      <c r="L1955" s="150"/>
      <c r="M1955" s="150"/>
      <c r="N1955" s="150"/>
      <c r="O1955" s="150"/>
      <c r="P1955" s="150"/>
      <c r="Q1955" s="150"/>
      <c r="R1955" s="150"/>
      <c r="S1955" s="150"/>
      <c r="T1955" s="150"/>
      <c r="U1955" s="150"/>
      <c r="V1955" s="150"/>
      <c r="W1955" s="150"/>
      <c r="X1955" s="164"/>
    </row>
    <row r="1956" spans="2:24" x14ac:dyDescent="0.25">
      <c r="B1956" s="186"/>
      <c r="C1956" s="150"/>
      <c r="D1956" s="150"/>
      <c r="E1956" s="150"/>
      <c r="F1956" s="150"/>
      <c r="G1956" s="150"/>
      <c r="H1956" s="150"/>
      <c r="I1956" s="150"/>
      <c r="J1956" s="150"/>
      <c r="K1956" s="150"/>
      <c r="L1956" s="150"/>
      <c r="M1956" s="150"/>
      <c r="N1956" s="150"/>
      <c r="O1956" s="150"/>
      <c r="P1956" s="150"/>
      <c r="Q1956" s="150"/>
      <c r="R1956" s="150"/>
      <c r="S1956" s="150"/>
      <c r="T1956" s="150"/>
      <c r="U1956" s="150"/>
      <c r="V1956" s="150"/>
      <c r="W1956" s="150"/>
      <c r="X1956" s="164"/>
    </row>
    <row r="1957" spans="2:24" x14ac:dyDescent="0.25">
      <c r="B1957" s="186"/>
      <c r="C1957" s="150"/>
      <c r="D1957" s="150"/>
      <c r="E1957" s="150"/>
      <c r="F1957" s="150"/>
      <c r="G1957" s="150"/>
      <c r="H1957" s="150"/>
      <c r="I1957" s="150"/>
      <c r="J1957" s="150"/>
      <c r="K1957" s="150"/>
      <c r="L1957" s="150"/>
      <c r="M1957" s="150"/>
      <c r="N1957" s="150"/>
      <c r="O1957" s="150"/>
      <c r="P1957" s="150"/>
      <c r="Q1957" s="150"/>
      <c r="R1957" s="150"/>
      <c r="S1957" s="150"/>
      <c r="T1957" s="150"/>
      <c r="U1957" s="150"/>
      <c r="V1957" s="150"/>
      <c r="W1957" s="150"/>
      <c r="X1957" s="164"/>
    </row>
    <row r="1958" spans="2:24" x14ac:dyDescent="0.25">
      <c r="B1958" s="186"/>
      <c r="C1958" s="150"/>
      <c r="D1958" s="150"/>
      <c r="E1958" s="150"/>
      <c r="F1958" s="150"/>
      <c r="G1958" s="150"/>
      <c r="H1958" s="150"/>
      <c r="I1958" s="150"/>
      <c r="J1958" s="150"/>
      <c r="K1958" s="150"/>
      <c r="L1958" s="150"/>
      <c r="M1958" s="150"/>
      <c r="N1958" s="150"/>
      <c r="O1958" s="150"/>
      <c r="P1958" s="150"/>
      <c r="Q1958" s="150"/>
      <c r="R1958" s="150"/>
      <c r="S1958" s="150"/>
      <c r="T1958" s="150"/>
      <c r="U1958" s="150"/>
      <c r="V1958" s="150"/>
      <c r="W1958" s="150"/>
      <c r="X1958" s="164"/>
    </row>
    <row r="1959" spans="2:24" x14ac:dyDescent="0.25">
      <c r="B1959" s="186"/>
      <c r="C1959" s="150"/>
      <c r="D1959" s="150"/>
      <c r="E1959" s="150"/>
      <c r="F1959" s="150"/>
      <c r="G1959" s="150"/>
      <c r="H1959" s="150"/>
      <c r="I1959" s="150"/>
      <c r="J1959" s="150"/>
      <c r="K1959" s="150"/>
      <c r="L1959" s="150"/>
      <c r="M1959" s="150"/>
      <c r="N1959" s="150"/>
      <c r="O1959" s="150"/>
      <c r="P1959" s="150"/>
      <c r="Q1959" s="150"/>
      <c r="R1959" s="150"/>
      <c r="S1959" s="150"/>
      <c r="T1959" s="150"/>
      <c r="U1959" s="150"/>
      <c r="V1959" s="150"/>
      <c r="W1959" s="150"/>
      <c r="X1959" s="164"/>
    </row>
    <row r="1960" spans="2:24" x14ac:dyDescent="0.25">
      <c r="B1960" s="186"/>
      <c r="C1960" s="150"/>
      <c r="D1960" s="150"/>
      <c r="E1960" s="150"/>
      <c r="F1960" s="150"/>
      <c r="G1960" s="150"/>
      <c r="H1960" s="150"/>
      <c r="I1960" s="150"/>
      <c r="J1960" s="150"/>
      <c r="K1960" s="150"/>
      <c r="L1960" s="150"/>
      <c r="M1960" s="150"/>
      <c r="N1960" s="150"/>
      <c r="O1960" s="150"/>
      <c r="P1960" s="150"/>
      <c r="Q1960" s="150"/>
      <c r="R1960" s="150"/>
      <c r="S1960" s="150"/>
      <c r="T1960" s="150"/>
      <c r="U1960" s="150"/>
      <c r="V1960" s="150"/>
      <c r="W1960" s="150"/>
      <c r="X1960" s="164"/>
    </row>
    <row r="1961" spans="2:24" x14ac:dyDescent="0.25">
      <c r="B1961" s="186"/>
      <c r="C1961" s="150"/>
      <c r="D1961" s="150"/>
      <c r="E1961" s="150"/>
      <c r="F1961" s="150"/>
      <c r="G1961" s="150"/>
      <c r="H1961" s="150"/>
      <c r="I1961" s="150"/>
      <c r="J1961" s="150"/>
      <c r="K1961" s="150"/>
      <c r="L1961" s="150"/>
      <c r="M1961" s="150"/>
      <c r="N1961" s="150"/>
      <c r="O1961" s="150"/>
      <c r="P1961" s="150"/>
      <c r="Q1961" s="150"/>
      <c r="R1961" s="150"/>
      <c r="S1961" s="150"/>
      <c r="T1961" s="150"/>
      <c r="U1961" s="150"/>
      <c r="V1961" s="150"/>
      <c r="W1961" s="150"/>
      <c r="X1961" s="164"/>
    </row>
    <row r="1962" spans="2:24" x14ac:dyDescent="0.25">
      <c r="B1962" s="186"/>
      <c r="C1962" s="150"/>
      <c r="D1962" s="150"/>
      <c r="E1962" s="150"/>
      <c r="F1962" s="150"/>
      <c r="G1962" s="150"/>
      <c r="H1962" s="150"/>
      <c r="I1962" s="150"/>
      <c r="J1962" s="150"/>
      <c r="K1962" s="150"/>
      <c r="L1962" s="150"/>
      <c r="M1962" s="150"/>
      <c r="N1962" s="150"/>
      <c r="O1962" s="150"/>
      <c r="P1962" s="150"/>
      <c r="Q1962" s="150"/>
      <c r="R1962" s="150"/>
      <c r="S1962" s="150"/>
      <c r="T1962" s="150"/>
      <c r="U1962" s="150"/>
      <c r="V1962" s="150"/>
      <c r="W1962" s="150"/>
      <c r="X1962" s="164"/>
    </row>
    <row r="1963" spans="2:24" x14ac:dyDescent="0.25">
      <c r="B1963" s="186"/>
      <c r="C1963" s="150"/>
      <c r="D1963" s="150"/>
      <c r="E1963" s="150"/>
      <c r="F1963" s="150"/>
      <c r="G1963" s="150"/>
      <c r="H1963" s="150"/>
      <c r="I1963" s="150"/>
      <c r="J1963" s="150"/>
      <c r="K1963" s="150"/>
      <c r="L1963" s="150"/>
      <c r="M1963" s="150"/>
      <c r="N1963" s="150"/>
      <c r="O1963" s="150"/>
      <c r="P1963" s="150"/>
      <c r="Q1963" s="150"/>
      <c r="R1963" s="150"/>
      <c r="S1963" s="150"/>
      <c r="T1963" s="150"/>
      <c r="U1963" s="150"/>
      <c r="V1963" s="150"/>
      <c r="W1963" s="150"/>
      <c r="X1963" s="164"/>
    </row>
    <row r="1964" spans="2:24" x14ac:dyDescent="0.25">
      <c r="B1964" s="186"/>
      <c r="C1964" s="150"/>
      <c r="D1964" s="150"/>
      <c r="E1964" s="150"/>
      <c r="F1964" s="150"/>
      <c r="G1964" s="150"/>
      <c r="H1964" s="150"/>
      <c r="I1964" s="150"/>
      <c r="J1964" s="150"/>
      <c r="K1964" s="150"/>
      <c r="L1964" s="150"/>
      <c r="M1964" s="150"/>
      <c r="N1964" s="150"/>
      <c r="O1964" s="150"/>
      <c r="P1964" s="150"/>
      <c r="Q1964" s="150"/>
      <c r="R1964" s="150"/>
      <c r="S1964" s="150"/>
      <c r="T1964" s="150"/>
      <c r="U1964" s="150"/>
      <c r="V1964" s="150"/>
      <c r="W1964" s="150"/>
      <c r="X1964" s="164"/>
    </row>
    <row r="1965" spans="2:24" x14ac:dyDescent="0.25">
      <c r="B1965" s="186"/>
      <c r="C1965" s="150"/>
      <c r="D1965" s="150"/>
      <c r="E1965" s="150"/>
      <c r="F1965" s="150"/>
      <c r="G1965" s="150"/>
      <c r="H1965" s="150"/>
      <c r="I1965" s="150"/>
      <c r="J1965" s="150"/>
      <c r="K1965" s="150"/>
      <c r="L1965" s="150"/>
      <c r="M1965" s="150"/>
      <c r="N1965" s="150"/>
      <c r="O1965" s="150"/>
      <c r="P1965" s="150"/>
      <c r="Q1965" s="150"/>
      <c r="R1965" s="150"/>
      <c r="S1965" s="150"/>
      <c r="T1965" s="150"/>
      <c r="U1965" s="150"/>
      <c r="V1965" s="150"/>
      <c r="W1965" s="150"/>
      <c r="X1965" s="164"/>
    </row>
    <row r="1966" spans="2:24" x14ac:dyDescent="0.25">
      <c r="B1966" s="186"/>
      <c r="C1966" s="150"/>
      <c r="D1966" s="150"/>
      <c r="E1966" s="150"/>
      <c r="F1966" s="150"/>
      <c r="G1966" s="150"/>
      <c r="H1966" s="150"/>
      <c r="I1966" s="150"/>
      <c r="J1966" s="150"/>
      <c r="K1966" s="150"/>
      <c r="L1966" s="150"/>
      <c r="M1966" s="150"/>
      <c r="N1966" s="150"/>
      <c r="O1966" s="150"/>
      <c r="P1966" s="150"/>
      <c r="Q1966" s="150"/>
      <c r="R1966" s="150"/>
      <c r="S1966" s="150"/>
      <c r="T1966" s="150"/>
      <c r="U1966" s="150"/>
      <c r="V1966" s="150"/>
      <c r="W1966" s="150"/>
      <c r="X1966" s="164"/>
    </row>
    <row r="1967" spans="2:24" x14ac:dyDescent="0.25">
      <c r="B1967" s="186"/>
      <c r="C1967" s="150"/>
      <c r="D1967" s="150"/>
      <c r="E1967" s="150"/>
      <c r="F1967" s="150"/>
      <c r="G1967" s="150"/>
      <c r="H1967" s="150"/>
      <c r="I1967" s="150"/>
      <c r="J1967" s="150"/>
      <c r="K1967" s="150"/>
      <c r="L1967" s="150"/>
      <c r="M1967" s="150"/>
      <c r="N1967" s="150"/>
      <c r="O1967" s="150"/>
      <c r="P1967" s="150"/>
      <c r="Q1967" s="150"/>
      <c r="R1967" s="150"/>
      <c r="S1967" s="150"/>
      <c r="T1967" s="150"/>
      <c r="U1967" s="150"/>
      <c r="V1967" s="150"/>
      <c r="W1967" s="150"/>
      <c r="X1967" s="164"/>
    </row>
    <row r="1968" spans="2:24" x14ac:dyDescent="0.25">
      <c r="B1968" s="186"/>
      <c r="C1968" s="150"/>
      <c r="D1968" s="150"/>
      <c r="E1968" s="150"/>
      <c r="F1968" s="150"/>
      <c r="G1968" s="150"/>
      <c r="H1968" s="150"/>
      <c r="I1968" s="150"/>
      <c r="J1968" s="150"/>
      <c r="K1968" s="150"/>
      <c r="L1968" s="150"/>
      <c r="M1968" s="150"/>
      <c r="N1968" s="150"/>
      <c r="O1968" s="150"/>
      <c r="P1968" s="150"/>
      <c r="Q1968" s="150"/>
      <c r="R1968" s="150"/>
      <c r="S1968" s="150"/>
      <c r="T1968" s="150"/>
      <c r="U1968" s="150"/>
      <c r="V1968" s="150"/>
      <c r="W1968" s="150"/>
      <c r="X1968" s="164"/>
    </row>
    <row r="1969" spans="2:24" x14ac:dyDescent="0.25">
      <c r="B1969" s="186"/>
      <c r="C1969" s="150"/>
      <c r="D1969" s="150"/>
      <c r="E1969" s="150"/>
      <c r="F1969" s="150"/>
      <c r="G1969" s="150"/>
      <c r="H1969" s="150"/>
      <c r="I1969" s="150"/>
      <c r="J1969" s="150"/>
      <c r="K1969" s="150"/>
      <c r="L1969" s="150"/>
      <c r="M1969" s="150"/>
      <c r="N1969" s="150"/>
      <c r="O1969" s="150"/>
      <c r="P1969" s="150"/>
      <c r="Q1969" s="150"/>
      <c r="R1969" s="150"/>
      <c r="S1969" s="150"/>
      <c r="T1969" s="150"/>
      <c r="U1969" s="150"/>
      <c r="V1969" s="150"/>
      <c r="W1969" s="150"/>
      <c r="X1969" s="164"/>
    </row>
    <row r="1970" spans="2:24" x14ac:dyDescent="0.25">
      <c r="B1970" s="186"/>
      <c r="C1970" s="150"/>
      <c r="D1970" s="150"/>
      <c r="E1970" s="150"/>
      <c r="F1970" s="150"/>
      <c r="G1970" s="150"/>
      <c r="H1970" s="150"/>
      <c r="I1970" s="150"/>
      <c r="J1970" s="150"/>
      <c r="K1970" s="150"/>
      <c r="L1970" s="150"/>
      <c r="M1970" s="150"/>
      <c r="N1970" s="150"/>
      <c r="O1970" s="150"/>
      <c r="P1970" s="150"/>
      <c r="Q1970" s="150"/>
      <c r="R1970" s="150"/>
      <c r="S1970" s="150"/>
      <c r="T1970" s="150"/>
      <c r="U1970" s="150"/>
      <c r="V1970" s="150"/>
      <c r="W1970" s="150"/>
      <c r="X1970" s="164"/>
    </row>
    <row r="1971" spans="2:24" x14ac:dyDescent="0.25">
      <c r="B1971" s="186"/>
      <c r="C1971" s="150"/>
      <c r="D1971" s="150"/>
      <c r="E1971" s="150"/>
      <c r="F1971" s="150"/>
      <c r="G1971" s="150"/>
      <c r="H1971" s="150"/>
      <c r="I1971" s="150"/>
      <c r="J1971" s="150"/>
      <c r="K1971" s="150"/>
      <c r="L1971" s="150"/>
      <c r="M1971" s="150"/>
      <c r="N1971" s="150"/>
      <c r="O1971" s="150"/>
      <c r="P1971" s="150"/>
      <c r="Q1971" s="150"/>
      <c r="R1971" s="150"/>
      <c r="S1971" s="150"/>
      <c r="T1971" s="150"/>
      <c r="U1971" s="150"/>
      <c r="V1971" s="150"/>
      <c r="W1971" s="150"/>
      <c r="X1971" s="164"/>
    </row>
    <row r="1972" spans="2:24" x14ac:dyDescent="0.25">
      <c r="B1972" s="186"/>
      <c r="C1972" s="150"/>
      <c r="D1972" s="150"/>
      <c r="E1972" s="150"/>
      <c r="F1972" s="150"/>
      <c r="G1972" s="150"/>
      <c r="H1972" s="150"/>
      <c r="I1972" s="150"/>
      <c r="J1972" s="150"/>
      <c r="K1972" s="150"/>
      <c r="L1972" s="150"/>
      <c r="M1972" s="150"/>
      <c r="N1972" s="150"/>
      <c r="O1972" s="150"/>
      <c r="P1972" s="150"/>
      <c r="Q1972" s="150"/>
      <c r="R1972" s="150"/>
      <c r="S1972" s="150"/>
      <c r="T1972" s="150"/>
      <c r="U1972" s="150"/>
      <c r="V1972" s="150"/>
      <c r="W1972" s="150"/>
      <c r="X1972" s="164"/>
    </row>
    <row r="1973" spans="2:24" x14ac:dyDescent="0.25">
      <c r="B1973" s="186"/>
      <c r="C1973" s="150"/>
      <c r="D1973" s="150"/>
      <c r="E1973" s="150"/>
      <c r="F1973" s="150"/>
      <c r="G1973" s="150"/>
      <c r="H1973" s="150"/>
      <c r="I1973" s="150"/>
      <c r="J1973" s="150"/>
      <c r="K1973" s="150"/>
      <c r="L1973" s="150"/>
      <c r="M1973" s="150"/>
      <c r="N1973" s="150"/>
      <c r="O1973" s="150"/>
      <c r="P1973" s="150"/>
      <c r="Q1973" s="150"/>
      <c r="R1973" s="150"/>
      <c r="S1973" s="150"/>
      <c r="T1973" s="150"/>
      <c r="U1973" s="150"/>
      <c r="V1973" s="150"/>
      <c r="W1973" s="150"/>
      <c r="X1973" s="164"/>
    </row>
    <row r="1974" spans="2:24" x14ac:dyDescent="0.25">
      <c r="B1974" s="186"/>
      <c r="C1974" s="150"/>
      <c r="D1974" s="150"/>
      <c r="E1974" s="150"/>
      <c r="F1974" s="150"/>
      <c r="G1974" s="150"/>
      <c r="H1974" s="150"/>
      <c r="I1974" s="150"/>
      <c r="J1974" s="150"/>
      <c r="K1974" s="150"/>
      <c r="L1974" s="150"/>
      <c r="M1974" s="150"/>
      <c r="N1974" s="150"/>
      <c r="O1974" s="150"/>
      <c r="P1974" s="150"/>
      <c r="Q1974" s="150"/>
      <c r="R1974" s="150"/>
      <c r="S1974" s="150"/>
      <c r="T1974" s="150"/>
      <c r="U1974" s="150"/>
      <c r="V1974" s="150"/>
      <c r="W1974" s="150"/>
      <c r="X1974" s="164"/>
    </row>
    <row r="1975" spans="2:24" x14ac:dyDescent="0.25">
      <c r="B1975" s="186"/>
      <c r="C1975" s="150"/>
      <c r="D1975" s="150"/>
      <c r="E1975" s="150"/>
      <c r="F1975" s="150"/>
      <c r="G1975" s="150"/>
      <c r="H1975" s="150"/>
      <c r="I1975" s="150"/>
      <c r="J1975" s="150"/>
      <c r="K1975" s="150"/>
      <c r="L1975" s="150"/>
      <c r="M1975" s="150"/>
      <c r="N1975" s="150"/>
      <c r="O1975" s="150"/>
      <c r="P1975" s="150"/>
      <c r="Q1975" s="150"/>
      <c r="R1975" s="150"/>
      <c r="S1975" s="150"/>
      <c r="T1975" s="150"/>
      <c r="U1975" s="150"/>
      <c r="V1975" s="150"/>
      <c r="W1975" s="150"/>
      <c r="X1975" s="164"/>
    </row>
    <row r="1976" spans="2:24" x14ac:dyDescent="0.25">
      <c r="B1976" s="186"/>
      <c r="C1976" s="150"/>
      <c r="D1976" s="150"/>
      <c r="E1976" s="150"/>
      <c r="F1976" s="150"/>
      <c r="G1976" s="150"/>
      <c r="H1976" s="150"/>
      <c r="I1976" s="150"/>
      <c r="J1976" s="150"/>
      <c r="K1976" s="150"/>
      <c r="L1976" s="150"/>
      <c r="M1976" s="150"/>
      <c r="N1976" s="150"/>
      <c r="O1976" s="150"/>
      <c r="P1976" s="150"/>
      <c r="Q1976" s="150"/>
      <c r="R1976" s="150"/>
      <c r="S1976" s="150"/>
      <c r="T1976" s="150"/>
      <c r="U1976" s="150"/>
      <c r="V1976" s="150"/>
      <c r="W1976" s="150"/>
      <c r="X1976" s="164"/>
    </row>
    <row r="1977" spans="2:24" x14ac:dyDescent="0.25">
      <c r="B1977" s="186"/>
      <c r="C1977" s="150"/>
      <c r="D1977" s="150"/>
      <c r="E1977" s="150"/>
      <c r="F1977" s="150"/>
      <c r="G1977" s="150"/>
      <c r="H1977" s="150"/>
      <c r="I1977" s="150"/>
      <c r="J1977" s="150"/>
      <c r="K1977" s="150"/>
      <c r="L1977" s="150"/>
      <c r="M1977" s="150"/>
      <c r="N1977" s="150"/>
      <c r="O1977" s="150"/>
      <c r="P1977" s="150"/>
      <c r="Q1977" s="150"/>
      <c r="R1977" s="150"/>
      <c r="S1977" s="150"/>
      <c r="T1977" s="150"/>
      <c r="U1977" s="150"/>
      <c r="V1977" s="150"/>
      <c r="W1977" s="150"/>
      <c r="X1977" s="164"/>
    </row>
    <row r="1978" spans="2:24" x14ac:dyDescent="0.25">
      <c r="B1978" s="186"/>
      <c r="C1978" s="150"/>
      <c r="D1978" s="150"/>
      <c r="E1978" s="150"/>
      <c r="F1978" s="150"/>
      <c r="G1978" s="150"/>
      <c r="H1978" s="150"/>
      <c r="I1978" s="150"/>
      <c r="J1978" s="150"/>
      <c r="K1978" s="150"/>
      <c r="L1978" s="150"/>
      <c r="M1978" s="150"/>
      <c r="N1978" s="150"/>
      <c r="O1978" s="150"/>
      <c r="P1978" s="150"/>
      <c r="Q1978" s="150"/>
      <c r="R1978" s="150"/>
      <c r="S1978" s="150"/>
      <c r="T1978" s="150"/>
      <c r="U1978" s="150"/>
      <c r="V1978" s="150"/>
      <c r="W1978" s="150"/>
      <c r="X1978" s="164"/>
    </row>
    <row r="1979" spans="2:24" x14ac:dyDescent="0.25">
      <c r="B1979" s="186"/>
      <c r="C1979" s="150"/>
      <c r="D1979" s="150"/>
      <c r="E1979" s="150"/>
      <c r="F1979" s="150"/>
      <c r="G1979" s="150"/>
      <c r="H1979" s="150"/>
      <c r="I1979" s="150"/>
      <c r="J1979" s="150"/>
      <c r="K1979" s="150"/>
      <c r="L1979" s="150"/>
      <c r="M1979" s="150"/>
      <c r="N1979" s="150"/>
      <c r="O1979" s="150"/>
      <c r="P1979" s="150"/>
      <c r="Q1979" s="150"/>
      <c r="R1979" s="150"/>
      <c r="S1979" s="150"/>
      <c r="T1979" s="150"/>
      <c r="U1979" s="150"/>
      <c r="V1979" s="150"/>
      <c r="W1979" s="150"/>
      <c r="X1979" s="164"/>
    </row>
    <row r="1980" spans="2:24" x14ac:dyDescent="0.25">
      <c r="B1980" s="186"/>
      <c r="C1980" s="150"/>
      <c r="D1980" s="150"/>
      <c r="E1980" s="150"/>
      <c r="F1980" s="150"/>
      <c r="G1980" s="150"/>
      <c r="H1980" s="150"/>
      <c r="I1980" s="150"/>
      <c r="J1980" s="150"/>
      <c r="K1980" s="150"/>
      <c r="L1980" s="150"/>
      <c r="M1980" s="150"/>
      <c r="N1980" s="150"/>
      <c r="O1980" s="150"/>
      <c r="P1980" s="150"/>
      <c r="Q1980" s="150"/>
      <c r="R1980" s="150"/>
      <c r="S1980" s="150"/>
      <c r="T1980" s="150"/>
      <c r="U1980" s="150"/>
      <c r="V1980" s="150"/>
      <c r="W1980" s="150"/>
      <c r="X1980" s="164"/>
    </row>
    <row r="1981" spans="2:24" x14ac:dyDescent="0.25">
      <c r="B1981" s="186"/>
      <c r="C1981" s="150"/>
      <c r="D1981" s="150"/>
      <c r="E1981" s="150"/>
      <c r="F1981" s="150"/>
      <c r="G1981" s="150"/>
      <c r="H1981" s="150"/>
      <c r="I1981" s="150"/>
      <c r="J1981" s="150"/>
      <c r="K1981" s="150"/>
      <c r="L1981" s="150"/>
      <c r="M1981" s="150"/>
      <c r="N1981" s="150"/>
      <c r="O1981" s="150"/>
      <c r="P1981" s="150"/>
      <c r="Q1981" s="150"/>
      <c r="R1981" s="150"/>
      <c r="S1981" s="150"/>
      <c r="T1981" s="150"/>
      <c r="U1981" s="150"/>
      <c r="V1981" s="150"/>
      <c r="W1981" s="150"/>
      <c r="X1981" s="164"/>
    </row>
    <row r="1982" spans="2:24" x14ac:dyDescent="0.25">
      <c r="B1982" s="186"/>
      <c r="C1982" s="150"/>
      <c r="D1982" s="150"/>
      <c r="E1982" s="150"/>
      <c r="F1982" s="150"/>
      <c r="G1982" s="150"/>
      <c r="H1982" s="150"/>
      <c r="I1982" s="150"/>
      <c r="J1982" s="150"/>
      <c r="K1982" s="150"/>
      <c r="L1982" s="150"/>
      <c r="M1982" s="150"/>
      <c r="N1982" s="150"/>
      <c r="O1982" s="150"/>
      <c r="P1982" s="150"/>
      <c r="Q1982" s="150"/>
      <c r="R1982" s="150"/>
      <c r="S1982" s="150"/>
      <c r="T1982" s="150"/>
      <c r="U1982" s="150"/>
      <c r="V1982" s="150"/>
      <c r="W1982" s="150"/>
      <c r="X1982" s="164"/>
    </row>
    <row r="1983" spans="2:24" x14ac:dyDescent="0.25">
      <c r="B1983" s="186"/>
      <c r="C1983" s="150"/>
      <c r="D1983" s="150"/>
      <c r="E1983" s="150"/>
      <c r="F1983" s="150"/>
      <c r="G1983" s="150"/>
      <c r="H1983" s="150"/>
      <c r="I1983" s="150"/>
      <c r="J1983" s="150"/>
      <c r="K1983" s="150"/>
      <c r="L1983" s="150"/>
      <c r="M1983" s="150"/>
      <c r="N1983" s="150"/>
      <c r="O1983" s="150"/>
      <c r="P1983" s="150"/>
      <c r="Q1983" s="150"/>
      <c r="R1983" s="150"/>
      <c r="S1983" s="150"/>
      <c r="T1983" s="150"/>
      <c r="U1983" s="150"/>
      <c r="V1983" s="150"/>
      <c r="W1983" s="150"/>
      <c r="X1983" s="164"/>
    </row>
    <row r="1984" spans="2:24" x14ac:dyDescent="0.25">
      <c r="B1984" s="186"/>
      <c r="C1984" s="150"/>
      <c r="D1984" s="150"/>
      <c r="E1984" s="150"/>
      <c r="F1984" s="150"/>
      <c r="G1984" s="150"/>
      <c r="H1984" s="150"/>
      <c r="I1984" s="150"/>
      <c r="J1984" s="150"/>
      <c r="K1984" s="150"/>
      <c r="L1984" s="150"/>
      <c r="M1984" s="150"/>
      <c r="N1984" s="150"/>
      <c r="O1984" s="150"/>
      <c r="P1984" s="150"/>
      <c r="Q1984" s="150"/>
      <c r="R1984" s="150"/>
      <c r="S1984" s="150"/>
      <c r="T1984" s="150"/>
      <c r="U1984" s="150"/>
      <c r="V1984" s="150"/>
      <c r="W1984" s="150"/>
      <c r="X1984" s="164"/>
    </row>
    <row r="1985" spans="2:24" x14ac:dyDescent="0.25">
      <c r="B1985" s="186"/>
      <c r="C1985" s="150"/>
      <c r="D1985" s="150"/>
      <c r="E1985" s="150"/>
      <c r="F1985" s="150"/>
      <c r="G1985" s="150"/>
      <c r="H1985" s="150"/>
      <c r="I1985" s="150"/>
      <c r="J1985" s="150"/>
      <c r="K1985" s="150"/>
      <c r="L1985" s="150"/>
      <c r="M1985" s="150"/>
      <c r="N1985" s="150"/>
      <c r="O1985" s="150"/>
      <c r="P1985" s="150"/>
      <c r="Q1985" s="150"/>
      <c r="R1985" s="150"/>
      <c r="S1985" s="150"/>
      <c r="T1985" s="150"/>
      <c r="U1985" s="150"/>
      <c r="V1985" s="150"/>
      <c r="W1985" s="150"/>
      <c r="X1985" s="164"/>
    </row>
    <row r="1986" spans="2:24" x14ac:dyDescent="0.25">
      <c r="B1986" s="186"/>
      <c r="C1986" s="150"/>
      <c r="D1986" s="150"/>
      <c r="E1986" s="150"/>
      <c r="F1986" s="150"/>
      <c r="G1986" s="150"/>
      <c r="H1986" s="150"/>
      <c r="I1986" s="150"/>
      <c r="J1986" s="150"/>
      <c r="K1986" s="150"/>
      <c r="L1986" s="150"/>
      <c r="M1986" s="150"/>
      <c r="N1986" s="150"/>
      <c r="O1986" s="150"/>
      <c r="P1986" s="150"/>
      <c r="Q1986" s="150"/>
      <c r="R1986" s="150"/>
      <c r="S1986" s="150"/>
      <c r="T1986" s="150"/>
      <c r="U1986" s="150"/>
      <c r="V1986" s="150"/>
      <c r="W1986" s="150"/>
      <c r="X1986" s="164"/>
    </row>
    <row r="1987" spans="2:24" x14ac:dyDescent="0.25">
      <c r="B1987" s="186"/>
      <c r="C1987" s="150"/>
      <c r="D1987" s="150"/>
      <c r="E1987" s="150"/>
      <c r="F1987" s="150"/>
      <c r="G1987" s="150"/>
      <c r="H1987" s="150"/>
      <c r="I1987" s="150"/>
      <c r="J1987" s="150"/>
      <c r="K1987" s="150"/>
      <c r="L1987" s="150"/>
      <c r="M1987" s="150"/>
      <c r="N1987" s="150"/>
      <c r="O1987" s="150"/>
      <c r="P1987" s="150"/>
      <c r="Q1987" s="150"/>
      <c r="R1987" s="150"/>
      <c r="S1987" s="150"/>
      <c r="T1987" s="150"/>
      <c r="U1987" s="150"/>
      <c r="V1987" s="150"/>
      <c r="W1987" s="150"/>
      <c r="X1987" s="164"/>
    </row>
    <row r="1988" spans="2:24" x14ac:dyDescent="0.25">
      <c r="B1988" s="186"/>
      <c r="C1988" s="150"/>
      <c r="D1988" s="150"/>
      <c r="E1988" s="150"/>
      <c r="F1988" s="150"/>
      <c r="G1988" s="150"/>
      <c r="H1988" s="150"/>
      <c r="I1988" s="150"/>
      <c r="J1988" s="150"/>
      <c r="K1988" s="150"/>
      <c r="L1988" s="150"/>
      <c r="M1988" s="150"/>
      <c r="N1988" s="150"/>
      <c r="O1988" s="150"/>
      <c r="P1988" s="150"/>
      <c r="Q1988" s="150"/>
      <c r="R1988" s="150"/>
      <c r="S1988" s="150"/>
      <c r="T1988" s="150"/>
      <c r="U1988" s="150"/>
      <c r="V1988" s="150"/>
      <c r="W1988" s="150"/>
      <c r="X1988" s="164"/>
    </row>
    <row r="1989" spans="2:24" x14ac:dyDescent="0.25">
      <c r="B1989" s="186"/>
      <c r="C1989" s="150"/>
      <c r="D1989" s="150"/>
      <c r="E1989" s="150"/>
      <c r="F1989" s="150"/>
      <c r="G1989" s="150"/>
      <c r="H1989" s="150"/>
      <c r="I1989" s="150"/>
      <c r="J1989" s="150"/>
      <c r="K1989" s="150"/>
      <c r="L1989" s="150"/>
      <c r="M1989" s="150"/>
      <c r="N1989" s="150"/>
      <c r="O1989" s="150"/>
      <c r="P1989" s="150"/>
      <c r="Q1989" s="150"/>
      <c r="R1989" s="150"/>
      <c r="S1989" s="150"/>
      <c r="T1989" s="150"/>
      <c r="U1989" s="150"/>
      <c r="V1989" s="150"/>
      <c r="W1989" s="150"/>
      <c r="X1989" s="164"/>
    </row>
    <row r="1990" spans="2:24" x14ac:dyDescent="0.25">
      <c r="B1990" s="186"/>
      <c r="C1990" s="150"/>
      <c r="D1990" s="150"/>
      <c r="E1990" s="150"/>
      <c r="F1990" s="150"/>
      <c r="G1990" s="150"/>
      <c r="H1990" s="150"/>
      <c r="I1990" s="150"/>
      <c r="J1990" s="150"/>
      <c r="K1990" s="150"/>
      <c r="L1990" s="150"/>
      <c r="M1990" s="150"/>
      <c r="N1990" s="150"/>
      <c r="O1990" s="150"/>
      <c r="P1990" s="150"/>
      <c r="Q1990" s="150"/>
      <c r="R1990" s="150"/>
      <c r="S1990" s="150"/>
      <c r="T1990" s="150"/>
      <c r="U1990" s="150"/>
      <c r="V1990" s="150"/>
      <c r="W1990" s="150"/>
      <c r="X1990" s="164"/>
    </row>
    <row r="1991" spans="2:24" x14ac:dyDescent="0.25">
      <c r="B1991" s="186"/>
      <c r="C1991" s="150"/>
      <c r="D1991" s="150"/>
      <c r="E1991" s="150"/>
      <c r="F1991" s="150"/>
      <c r="G1991" s="150"/>
      <c r="H1991" s="150"/>
      <c r="I1991" s="150"/>
      <c r="J1991" s="150"/>
      <c r="K1991" s="150"/>
      <c r="L1991" s="150"/>
      <c r="M1991" s="150"/>
      <c r="N1991" s="150"/>
      <c r="O1991" s="150"/>
      <c r="P1991" s="150"/>
      <c r="Q1991" s="150"/>
      <c r="R1991" s="150"/>
      <c r="S1991" s="150"/>
      <c r="T1991" s="150"/>
      <c r="U1991" s="150"/>
      <c r="V1991" s="150"/>
      <c r="W1991" s="150"/>
      <c r="X1991" s="164"/>
    </row>
    <row r="1992" spans="2:24" x14ac:dyDescent="0.25">
      <c r="B1992" s="186"/>
      <c r="C1992" s="150"/>
      <c r="D1992" s="150"/>
      <c r="E1992" s="150"/>
      <c r="F1992" s="150"/>
      <c r="G1992" s="150"/>
      <c r="H1992" s="150"/>
      <c r="I1992" s="150"/>
      <c r="J1992" s="150"/>
      <c r="K1992" s="150"/>
      <c r="L1992" s="150"/>
      <c r="M1992" s="150"/>
      <c r="N1992" s="150"/>
      <c r="O1992" s="150"/>
      <c r="P1992" s="150"/>
      <c r="Q1992" s="150"/>
      <c r="R1992" s="150"/>
      <c r="S1992" s="150"/>
      <c r="T1992" s="150"/>
      <c r="U1992" s="150"/>
      <c r="V1992" s="150"/>
      <c r="W1992" s="150"/>
      <c r="X1992" s="164"/>
    </row>
    <row r="1993" spans="2:24" x14ac:dyDescent="0.25">
      <c r="B1993" s="186"/>
      <c r="C1993" s="150"/>
      <c r="D1993" s="150"/>
      <c r="E1993" s="150"/>
      <c r="F1993" s="150"/>
      <c r="G1993" s="150"/>
      <c r="H1993" s="150"/>
      <c r="I1993" s="150"/>
      <c r="J1993" s="150"/>
      <c r="K1993" s="150"/>
      <c r="L1993" s="150"/>
      <c r="M1993" s="150"/>
      <c r="N1993" s="150"/>
      <c r="O1993" s="150"/>
      <c r="P1993" s="150"/>
      <c r="Q1993" s="150"/>
      <c r="R1993" s="150"/>
      <c r="S1993" s="150"/>
      <c r="T1993" s="150"/>
      <c r="U1993" s="150"/>
      <c r="V1993" s="150"/>
      <c r="W1993" s="150"/>
      <c r="X1993" s="164"/>
    </row>
    <row r="1994" spans="2:24" x14ac:dyDescent="0.25">
      <c r="B1994" s="186"/>
      <c r="C1994" s="150"/>
      <c r="D1994" s="150"/>
      <c r="E1994" s="150"/>
      <c r="F1994" s="150"/>
      <c r="G1994" s="150"/>
      <c r="H1994" s="150"/>
      <c r="I1994" s="150"/>
      <c r="J1994" s="150"/>
      <c r="K1994" s="150"/>
      <c r="L1994" s="150"/>
      <c r="M1994" s="150"/>
      <c r="N1994" s="150"/>
      <c r="O1994" s="150"/>
      <c r="P1994" s="150"/>
      <c r="Q1994" s="150"/>
      <c r="R1994" s="150"/>
      <c r="S1994" s="150"/>
      <c r="T1994" s="150"/>
      <c r="U1994" s="150"/>
      <c r="V1994" s="150"/>
      <c r="W1994" s="150"/>
      <c r="X1994" s="164"/>
    </row>
    <row r="1995" spans="2:24" x14ac:dyDescent="0.25">
      <c r="B1995" s="186"/>
      <c r="C1995" s="150"/>
      <c r="D1995" s="150"/>
      <c r="E1995" s="150"/>
      <c r="F1995" s="150"/>
      <c r="G1995" s="150"/>
      <c r="H1995" s="150"/>
      <c r="I1995" s="150"/>
      <c r="J1995" s="150"/>
      <c r="K1995" s="150"/>
      <c r="L1995" s="150"/>
      <c r="M1995" s="150"/>
      <c r="N1995" s="150"/>
      <c r="O1995" s="150"/>
      <c r="P1995" s="150"/>
      <c r="Q1995" s="150"/>
      <c r="R1995" s="150"/>
      <c r="S1995" s="150"/>
      <c r="T1995" s="150"/>
      <c r="U1995" s="150"/>
      <c r="V1995" s="150"/>
      <c r="W1995" s="150"/>
      <c r="X1995" s="164"/>
    </row>
    <row r="1996" spans="2:24" x14ac:dyDescent="0.25">
      <c r="B1996" s="186"/>
      <c r="C1996" s="150"/>
      <c r="D1996" s="150"/>
      <c r="E1996" s="150"/>
      <c r="F1996" s="150"/>
      <c r="G1996" s="150"/>
      <c r="H1996" s="150"/>
      <c r="I1996" s="150"/>
      <c r="J1996" s="150"/>
      <c r="K1996" s="150"/>
      <c r="L1996" s="150"/>
      <c r="M1996" s="150"/>
      <c r="N1996" s="150"/>
      <c r="O1996" s="150"/>
      <c r="P1996" s="150"/>
      <c r="Q1996" s="150"/>
      <c r="R1996" s="150"/>
      <c r="S1996" s="150"/>
      <c r="T1996" s="150"/>
      <c r="U1996" s="150"/>
      <c r="V1996" s="150"/>
      <c r="W1996" s="150"/>
      <c r="X1996" s="164"/>
    </row>
    <row r="1997" spans="2:24" x14ac:dyDescent="0.25">
      <c r="B1997" s="186"/>
      <c r="C1997" s="150"/>
      <c r="D1997" s="150"/>
      <c r="E1997" s="150"/>
      <c r="F1997" s="150"/>
      <c r="G1997" s="150"/>
      <c r="H1997" s="150"/>
      <c r="I1997" s="150"/>
      <c r="J1997" s="150"/>
      <c r="K1997" s="150"/>
      <c r="L1997" s="150"/>
      <c r="M1997" s="150"/>
      <c r="N1997" s="150"/>
      <c r="O1997" s="150"/>
      <c r="P1997" s="150"/>
      <c r="Q1997" s="150"/>
      <c r="R1997" s="150"/>
      <c r="S1997" s="150"/>
      <c r="T1997" s="150"/>
      <c r="U1997" s="150"/>
      <c r="V1997" s="150"/>
      <c r="W1997" s="150"/>
      <c r="X1997" s="164"/>
    </row>
    <row r="1998" spans="2:24" x14ac:dyDescent="0.25">
      <c r="B1998" s="186"/>
      <c r="C1998" s="150"/>
      <c r="D1998" s="150"/>
      <c r="E1998" s="150"/>
      <c r="F1998" s="150"/>
      <c r="G1998" s="150"/>
      <c r="H1998" s="150"/>
      <c r="I1998" s="150"/>
      <c r="J1998" s="150"/>
      <c r="K1998" s="150"/>
      <c r="L1998" s="150"/>
      <c r="M1998" s="150"/>
      <c r="N1998" s="150"/>
      <c r="O1998" s="150"/>
      <c r="P1998" s="150"/>
      <c r="Q1998" s="150"/>
      <c r="R1998" s="150"/>
      <c r="S1998" s="150"/>
      <c r="T1998" s="150"/>
      <c r="U1998" s="150"/>
      <c r="V1998" s="150"/>
      <c r="W1998" s="150"/>
      <c r="X1998" s="164"/>
    </row>
    <row r="1999" spans="2:24" x14ac:dyDescent="0.25">
      <c r="B1999" s="186"/>
      <c r="C1999" s="150"/>
      <c r="D1999" s="150"/>
      <c r="E1999" s="150"/>
      <c r="F1999" s="150"/>
      <c r="G1999" s="150"/>
      <c r="H1999" s="150"/>
      <c r="I1999" s="150"/>
      <c r="J1999" s="150"/>
      <c r="K1999" s="150"/>
      <c r="L1999" s="150"/>
      <c r="M1999" s="150"/>
      <c r="N1999" s="150"/>
      <c r="O1999" s="150"/>
      <c r="P1999" s="150"/>
      <c r="Q1999" s="150"/>
      <c r="R1999" s="150"/>
      <c r="S1999" s="150"/>
      <c r="T1999" s="150"/>
      <c r="U1999" s="150"/>
      <c r="V1999" s="150"/>
      <c r="W1999" s="150"/>
      <c r="X1999" s="164"/>
    </row>
    <row r="2000" spans="2:24" x14ac:dyDescent="0.25">
      <c r="B2000" s="186"/>
      <c r="C2000" s="150"/>
      <c r="D2000" s="150"/>
      <c r="E2000" s="150"/>
      <c r="F2000" s="150"/>
      <c r="G2000" s="150"/>
      <c r="H2000" s="150"/>
      <c r="I2000" s="150"/>
      <c r="J2000" s="150"/>
      <c r="K2000" s="150"/>
      <c r="L2000" s="150"/>
      <c r="M2000" s="150"/>
      <c r="N2000" s="150"/>
      <c r="O2000" s="150"/>
      <c r="P2000" s="150"/>
      <c r="Q2000" s="150"/>
      <c r="R2000" s="150"/>
      <c r="S2000" s="150"/>
      <c r="T2000" s="150"/>
      <c r="U2000" s="150"/>
      <c r="V2000" s="150"/>
      <c r="W2000" s="150"/>
      <c r="X2000" s="164"/>
    </row>
    <row r="2001" spans="2:24" x14ac:dyDescent="0.25">
      <c r="B2001" s="186"/>
      <c r="C2001" s="150"/>
      <c r="D2001" s="150"/>
      <c r="E2001" s="150"/>
      <c r="F2001" s="150"/>
      <c r="G2001" s="150"/>
      <c r="H2001" s="150"/>
      <c r="I2001" s="150"/>
      <c r="J2001" s="150"/>
      <c r="K2001" s="150"/>
      <c r="L2001" s="150"/>
      <c r="M2001" s="150"/>
      <c r="N2001" s="150"/>
      <c r="O2001" s="150"/>
      <c r="P2001" s="150"/>
      <c r="Q2001" s="150"/>
      <c r="R2001" s="150"/>
      <c r="S2001" s="150"/>
      <c r="T2001" s="150"/>
      <c r="U2001" s="150"/>
      <c r="V2001" s="150"/>
      <c r="W2001" s="150"/>
      <c r="X2001" s="164"/>
    </row>
    <row r="2002" spans="2:24" x14ac:dyDescent="0.25">
      <c r="B2002" s="186"/>
      <c r="C2002" s="150"/>
      <c r="D2002" s="150"/>
      <c r="E2002" s="150"/>
      <c r="F2002" s="150"/>
      <c r="G2002" s="150"/>
      <c r="H2002" s="150"/>
      <c r="I2002" s="150"/>
      <c r="J2002" s="150"/>
      <c r="K2002" s="150"/>
      <c r="L2002" s="150"/>
      <c r="M2002" s="150"/>
      <c r="N2002" s="150"/>
      <c r="O2002" s="150"/>
      <c r="P2002" s="150"/>
      <c r="Q2002" s="150"/>
      <c r="R2002" s="150"/>
      <c r="S2002" s="150"/>
      <c r="T2002" s="150"/>
      <c r="U2002" s="150"/>
      <c r="V2002" s="150"/>
      <c r="W2002" s="150"/>
      <c r="X2002" s="164"/>
    </row>
    <row r="2003" spans="2:24" x14ac:dyDescent="0.25">
      <c r="B2003" s="186"/>
      <c r="C2003" s="150"/>
      <c r="D2003" s="150"/>
      <c r="E2003" s="150"/>
      <c r="F2003" s="150"/>
      <c r="G2003" s="150"/>
      <c r="H2003" s="150"/>
      <c r="I2003" s="150"/>
      <c r="J2003" s="150"/>
      <c r="K2003" s="150"/>
      <c r="L2003" s="150"/>
      <c r="M2003" s="150"/>
      <c r="N2003" s="150"/>
      <c r="O2003" s="150"/>
      <c r="P2003" s="150"/>
      <c r="Q2003" s="150"/>
      <c r="R2003" s="150"/>
      <c r="S2003" s="150"/>
      <c r="T2003" s="150"/>
      <c r="U2003" s="150"/>
      <c r="V2003" s="150"/>
      <c r="W2003" s="150"/>
      <c r="X2003" s="164"/>
    </row>
    <row r="2004" spans="2:24" x14ac:dyDescent="0.25">
      <c r="B2004" s="186"/>
      <c r="C2004" s="150"/>
      <c r="D2004" s="150"/>
      <c r="E2004" s="150"/>
      <c r="F2004" s="150"/>
      <c r="G2004" s="150"/>
      <c r="H2004" s="150"/>
      <c r="I2004" s="150"/>
      <c r="J2004" s="150"/>
      <c r="K2004" s="150"/>
      <c r="L2004" s="150"/>
      <c r="M2004" s="150"/>
      <c r="N2004" s="150"/>
      <c r="O2004" s="150"/>
      <c r="P2004" s="150"/>
      <c r="Q2004" s="150"/>
      <c r="R2004" s="150"/>
      <c r="S2004" s="150"/>
      <c r="T2004" s="150"/>
      <c r="U2004" s="150"/>
      <c r="V2004" s="150"/>
      <c r="W2004" s="150"/>
      <c r="X2004" s="164"/>
    </row>
    <row r="2005" spans="2:24" x14ac:dyDescent="0.25">
      <c r="B2005" s="186"/>
      <c r="C2005" s="150"/>
      <c r="D2005" s="150"/>
      <c r="E2005" s="150"/>
      <c r="F2005" s="150"/>
      <c r="G2005" s="150"/>
      <c r="H2005" s="150"/>
      <c r="I2005" s="150"/>
      <c r="J2005" s="150"/>
      <c r="K2005" s="150"/>
      <c r="L2005" s="150"/>
      <c r="M2005" s="150"/>
      <c r="N2005" s="150"/>
      <c r="O2005" s="150"/>
      <c r="P2005" s="150"/>
      <c r="Q2005" s="150"/>
      <c r="R2005" s="150"/>
      <c r="S2005" s="150"/>
      <c r="T2005" s="150"/>
      <c r="U2005" s="150"/>
      <c r="V2005" s="150"/>
      <c r="W2005" s="150"/>
      <c r="X2005" s="164"/>
    </row>
    <row r="2006" spans="2:24" x14ac:dyDescent="0.25">
      <c r="B2006" s="186"/>
      <c r="C2006" s="150"/>
      <c r="D2006" s="150"/>
      <c r="E2006" s="150"/>
      <c r="F2006" s="150"/>
      <c r="G2006" s="150"/>
      <c r="H2006" s="150"/>
      <c r="I2006" s="150"/>
      <c r="J2006" s="150"/>
      <c r="K2006" s="150"/>
      <c r="L2006" s="150"/>
      <c r="M2006" s="150"/>
      <c r="N2006" s="150"/>
      <c r="O2006" s="150"/>
      <c r="P2006" s="150"/>
      <c r="Q2006" s="150"/>
      <c r="R2006" s="150"/>
      <c r="S2006" s="150"/>
      <c r="T2006" s="150"/>
      <c r="U2006" s="150"/>
      <c r="V2006" s="150"/>
      <c r="W2006" s="150"/>
      <c r="X2006" s="164"/>
    </row>
    <row r="2007" spans="2:24" x14ac:dyDescent="0.25">
      <c r="B2007" s="186"/>
      <c r="C2007" s="150"/>
      <c r="D2007" s="150"/>
      <c r="E2007" s="150"/>
      <c r="F2007" s="150"/>
      <c r="G2007" s="150"/>
      <c r="H2007" s="150"/>
      <c r="I2007" s="150"/>
      <c r="J2007" s="150"/>
      <c r="K2007" s="150"/>
      <c r="L2007" s="150"/>
      <c r="M2007" s="150"/>
      <c r="N2007" s="150"/>
      <c r="O2007" s="150"/>
      <c r="P2007" s="150"/>
      <c r="Q2007" s="150"/>
      <c r="R2007" s="150"/>
      <c r="S2007" s="150"/>
      <c r="T2007" s="150"/>
      <c r="U2007" s="150"/>
      <c r="V2007" s="150"/>
      <c r="W2007" s="150"/>
      <c r="X2007" s="164"/>
    </row>
    <row r="2008" spans="2:24" x14ac:dyDescent="0.25">
      <c r="B2008" s="186"/>
      <c r="C2008" s="150"/>
      <c r="D2008" s="150"/>
      <c r="E2008" s="150"/>
      <c r="F2008" s="150"/>
      <c r="G2008" s="150"/>
      <c r="H2008" s="150"/>
      <c r="I2008" s="150"/>
      <c r="J2008" s="150"/>
      <c r="K2008" s="150"/>
      <c r="L2008" s="150"/>
      <c r="M2008" s="150"/>
      <c r="N2008" s="150"/>
      <c r="O2008" s="150"/>
      <c r="P2008" s="150"/>
      <c r="Q2008" s="150"/>
      <c r="R2008" s="150"/>
      <c r="S2008" s="150"/>
      <c r="T2008" s="150"/>
      <c r="U2008" s="150"/>
      <c r="V2008" s="150"/>
      <c r="W2008" s="150"/>
      <c r="X2008" s="164"/>
    </row>
    <row r="2009" spans="2:24" x14ac:dyDescent="0.25">
      <c r="B2009" s="186"/>
      <c r="C2009" s="150"/>
      <c r="D2009" s="150"/>
      <c r="E2009" s="150"/>
      <c r="F2009" s="150"/>
      <c r="G2009" s="150"/>
      <c r="H2009" s="150"/>
      <c r="I2009" s="150"/>
      <c r="J2009" s="150"/>
      <c r="K2009" s="150"/>
      <c r="L2009" s="150"/>
      <c r="M2009" s="150"/>
      <c r="N2009" s="150"/>
      <c r="O2009" s="150"/>
      <c r="P2009" s="150"/>
      <c r="Q2009" s="150"/>
      <c r="R2009" s="150"/>
      <c r="S2009" s="150"/>
      <c r="T2009" s="150"/>
      <c r="U2009" s="150"/>
      <c r="V2009" s="150"/>
      <c r="W2009" s="150"/>
      <c r="X2009" s="164"/>
    </row>
    <row r="2010" spans="2:24" x14ac:dyDescent="0.25">
      <c r="B2010" s="186"/>
      <c r="C2010" s="150"/>
      <c r="D2010" s="150"/>
      <c r="E2010" s="150"/>
      <c r="F2010" s="150"/>
      <c r="G2010" s="150"/>
      <c r="H2010" s="150"/>
      <c r="I2010" s="150"/>
      <c r="J2010" s="150"/>
      <c r="K2010" s="150"/>
      <c r="L2010" s="150"/>
      <c r="M2010" s="150"/>
      <c r="N2010" s="150"/>
      <c r="O2010" s="150"/>
      <c r="P2010" s="150"/>
      <c r="Q2010" s="150"/>
      <c r="R2010" s="150"/>
      <c r="S2010" s="150"/>
      <c r="T2010" s="150"/>
      <c r="U2010" s="150"/>
      <c r="V2010" s="150"/>
      <c r="W2010" s="150"/>
      <c r="X2010" s="164"/>
    </row>
    <row r="2011" spans="2:24" x14ac:dyDescent="0.25">
      <c r="B2011" s="186"/>
      <c r="C2011" s="150"/>
      <c r="D2011" s="150"/>
      <c r="E2011" s="150"/>
      <c r="F2011" s="150"/>
      <c r="G2011" s="150"/>
      <c r="H2011" s="150"/>
      <c r="I2011" s="150"/>
      <c r="J2011" s="150"/>
      <c r="K2011" s="150"/>
      <c r="L2011" s="150"/>
      <c r="M2011" s="150"/>
      <c r="N2011" s="150"/>
      <c r="O2011" s="150"/>
      <c r="P2011" s="150"/>
      <c r="Q2011" s="150"/>
      <c r="R2011" s="150"/>
      <c r="S2011" s="150"/>
      <c r="T2011" s="150"/>
      <c r="U2011" s="150"/>
      <c r="V2011" s="150"/>
      <c r="W2011" s="150"/>
      <c r="X2011" s="164"/>
    </row>
    <row r="2012" spans="2:24" x14ac:dyDescent="0.25">
      <c r="B2012" s="186"/>
      <c r="C2012" s="150"/>
      <c r="D2012" s="150"/>
      <c r="E2012" s="150"/>
      <c r="F2012" s="150"/>
      <c r="G2012" s="150"/>
      <c r="H2012" s="150"/>
      <c r="I2012" s="150"/>
      <c r="J2012" s="150"/>
      <c r="K2012" s="150"/>
      <c r="L2012" s="150"/>
      <c r="M2012" s="150"/>
      <c r="N2012" s="150"/>
      <c r="O2012" s="150"/>
      <c r="P2012" s="150"/>
      <c r="Q2012" s="150"/>
      <c r="R2012" s="150"/>
      <c r="S2012" s="150"/>
      <c r="T2012" s="150"/>
      <c r="U2012" s="150"/>
      <c r="V2012" s="150"/>
      <c r="W2012" s="150"/>
      <c r="X2012" s="164"/>
    </row>
    <row r="2013" spans="2:24" x14ac:dyDescent="0.25">
      <c r="B2013" s="186"/>
      <c r="C2013" s="150"/>
      <c r="D2013" s="150"/>
      <c r="E2013" s="150"/>
      <c r="F2013" s="150"/>
      <c r="G2013" s="150"/>
      <c r="H2013" s="150"/>
      <c r="I2013" s="150"/>
      <c r="J2013" s="150"/>
      <c r="K2013" s="150"/>
      <c r="L2013" s="150"/>
      <c r="M2013" s="150"/>
      <c r="N2013" s="150"/>
      <c r="O2013" s="150"/>
      <c r="P2013" s="150"/>
      <c r="Q2013" s="150"/>
      <c r="R2013" s="150"/>
      <c r="S2013" s="150"/>
      <c r="T2013" s="150"/>
      <c r="U2013" s="150"/>
      <c r="V2013" s="150"/>
      <c r="W2013" s="150"/>
      <c r="X2013" s="164"/>
    </row>
    <row r="2014" spans="2:24" x14ac:dyDescent="0.25">
      <c r="B2014" s="186"/>
      <c r="C2014" s="150"/>
      <c r="D2014" s="150"/>
      <c r="E2014" s="150"/>
      <c r="F2014" s="150"/>
      <c r="G2014" s="150"/>
      <c r="H2014" s="150"/>
      <c r="I2014" s="150"/>
      <c r="J2014" s="150"/>
      <c r="K2014" s="150"/>
      <c r="L2014" s="150"/>
      <c r="M2014" s="150"/>
      <c r="N2014" s="150"/>
      <c r="O2014" s="150"/>
      <c r="P2014" s="150"/>
      <c r="Q2014" s="150"/>
      <c r="R2014" s="150"/>
      <c r="S2014" s="150"/>
      <c r="T2014" s="150"/>
      <c r="U2014" s="150"/>
      <c r="V2014" s="150"/>
      <c r="W2014" s="150"/>
      <c r="X2014" s="164"/>
    </row>
    <row r="2015" spans="2:24" x14ac:dyDescent="0.25">
      <c r="B2015" s="186"/>
      <c r="C2015" s="150"/>
      <c r="D2015" s="150"/>
      <c r="E2015" s="150"/>
      <c r="F2015" s="150"/>
      <c r="G2015" s="150"/>
      <c r="H2015" s="150"/>
      <c r="I2015" s="150"/>
      <c r="J2015" s="150"/>
      <c r="K2015" s="150"/>
      <c r="L2015" s="150"/>
      <c r="M2015" s="150"/>
      <c r="N2015" s="150"/>
      <c r="O2015" s="150"/>
      <c r="P2015" s="150"/>
      <c r="Q2015" s="150"/>
      <c r="R2015" s="150"/>
      <c r="S2015" s="150"/>
      <c r="T2015" s="150"/>
      <c r="U2015" s="150"/>
      <c r="V2015" s="150"/>
      <c r="W2015" s="150"/>
      <c r="X2015" s="164"/>
    </row>
    <row r="2016" spans="2:24" x14ac:dyDescent="0.25">
      <c r="B2016" s="186"/>
      <c r="C2016" s="150"/>
      <c r="D2016" s="150"/>
      <c r="E2016" s="150"/>
      <c r="F2016" s="150"/>
      <c r="G2016" s="150"/>
      <c r="H2016" s="150"/>
      <c r="I2016" s="150"/>
      <c r="J2016" s="150"/>
      <c r="K2016" s="150"/>
      <c r="L2016" s="150"/>
      <c r="M2016" s="150"/>
      <c r="N2016" s="150"/>
      <c r="O2016" s="150"/>
      <c r="P2016" s="150"/>
      <c r="Q2016" s="150"/>
      <c r="R2016" s="150"/>
      <c r="S2016" s="150"/>
      <c r="T2016" s="150"/>
      <c r="U2016" s="150"/>
      <c r="V2016" s="150"/>
      <c r="W2016" s="150"/>
      <c r="X2016" s="164"/>
    </row>
    <row r="2017" spans="2:24" x14ac:dyDescent="0.25">
      <c r="B2017" s="186"/>
      <c r="C2017" s="150"/>
      <c r="D2017" s="150"/>
      <c r="E2017" s="150"/>
      <c r="F2017" s="150"/>
      <c r="G2017" s="150"/>
      <c r="H2017" s="150"/>
      <c r="I2017" s="150"/>
      <c r="J2017" s="150"/>
      <c r="K2017" s="150"/>
      <c r="L2017" s="150"/>
      <c r="M2017" s="150"/>
      <c r="N2017" s="150"/>
      <c r="O2017" s="150"/>
      <c r="P2017" s="150"/>
      <c r="Q2017" s="150"/>
      <c r="R2017" s="150"/>
      <c r="S2017" s="150"/>
      <c r="T2017" s="150"/>
      <c r="U2017" s="150"/>
      <c r="V2017" s="150"/>
      <c r="W2017" s="150"/>
      <c r="X2017" s="164"/>
    </row>
    <row r="2018" spans="2:24" x14ac:dyDescent="0.25">
      <c r="B2018" s="186"/>
      <c r="C2018" s="150"/>
      <c r="D2018" s="150"/>
      <c r="E2018" s="150"/>
      <c r="F2018" s="150"/>
      <c r="G2018" s="150"/>
      <c r="H2018" s="150"/>
      <c r="I2018" s="150"/>
      <c r="J2018" s="150"/>
      <c r="K2018" s="150"/>
      <c r="L2018" s="150"/>
      <c r="M2018" s="150"/>
      <c r="N2018" s="150"/>
      <c r="O2018" s="150"/>
      <c r="P2018" s="150"/>
      <c r="Q2018" s="150"/>
      <c r="R2018" s="150"/>
      <c r="S2018" s="150"/>
      <c r="T2018" s="150"/>
      <c r="U2018" s="150"/>
      <c r="V2018" s="150"/>
      <c r="W2018" s="150"/>
      <c r="X2018" s="164"/>
    </row>
    <row r="2019" spans="2:24" x14ac:dyDescent="0.25">
      <c r="B2019" s="186"/>
      <c r="C2019" s="150"/>
      <c r="D2019" s="150"/>
      <c r="E2019" s="150"/>
      <c r="F2019" s="150"/>
      <c r="G2019" s="150"/>
      <c r="H2019" s="150"/>
      <c r="I2019" s="150"/>
      <c r="J2019" s="150"/>
      <c r="K2019" s="150"/>
      <c r="L2019" s="150"/>
      <c r="M2019" s="150"/>
      <c r="N2019" s="150"/>
      <c r="O2019" s="150"/>
      <c r="P2019" s="150"/>
      <c r="Q2019" s="150"/>
      <c r="R2019" s="150"/>
      <c r="S2019" s="150"/>
      <c r="T2019" s="150"/>
      <c r="U2019" s="150"/>
      <c r="V2019" s="150"/>
      <c r="W2019" s="150"/>
      <c r="X2019" s="164"/>
    </row>
    <row r="2020" spans="2:24" x14ac:dyDescent="0.25">
      <c r="B2020" s="186"/>
      <c r="C2020" s="150"/>
      <c r="D2020" s="150"/>
      <c r="E2020" s="150"/>
      <c r="F2020" s="150"/>
      <c r="G2020" s="150"/>
      <c r="H2020" s="150"/>
      <c r="I2020" s="150"/>
      <c r="J2020" s="150"/>
      <c r="K2020" s="150"/>
      <c r="L2020" s="150"/>
      <c r="M2020" s="150"/>
      <c r="N2020" s="150"/>
      <c r="O2020" s="150"/>
      <c r="P2020" s="150"/>
      <c r="Q2020" s="150"/>
      <c r="R2020" s="150"/>
      <c r="S2020" s="150"/>
      <c r="T2020" s="150"/>
      <c r="U2020" s="150"/>
      <c r="V2020" s="150"/>
      <c r="W2020" s="150"/>
      <c r="X2020" s="164"/>
    </row>
    <row r="2021" spans="2:24" x14ac:dyDescent="0.25">
      <c r="B2021" s="186"/>
      <c r="C2021" s="150"/>
      <c r="D2021" s="150"/>
      <c r="E2021" s="150"/>
      <c r="F2021" s="150"/>
      <c r="G2021" s="150"/>
      <c r="H2021" s="150"/>
      <c r="I2021" s="150"/>
      <c r="J2021" s="150"/>
      <c r="K2021" s="150"/>
      <c r="L2021" s="150"/>
      <c r="M2021" s="150"/>
      <c r="N2021" s="150"/>
      <c r="O2021" s="150"/>
      <c r="P2021" s="150"/>
      <c r="Q2021" s="150"/>
      <c r="R2021" s="150"/>
      <c r="S2021" s="150"/>
      <c r="T2021" s="150"/>
      <c r="U2021" s="150"/>
      <c r="V2021" s="150"/>
      <c r="W2021" s="150"/>
      <c r="X2021" s="164"/>
    </row>
    <row r="2022" spans="2:24" x14ac:dyDescent="0.25">
      <c r="B2022" s="186"/>
      <c r="C2022" s="150"/>
      <c r="D2022" s="150"/>
      <c r="E2022" s="150"/>
      <c r="F2022" s="150"/>
      <c r="G2022" s="150"/>
      <c r="H2022" s="150"/>
      <c r="I2022" s="150"/>
      <c r="J2022" s="150"/>
      <c r="K2022" s="150"/>
      <c r="L2022" s="150"/>
      <c r="M2022" s="150"/>
      <c r="N2022" s="150"/>
      <c r="O2022" s="150"/>
      <c r="P2022" s="150"/>
      <c r="Q2022" s="150"/>
      <c r="R2022" s="150"/>
      <c r="S2022" s="150"/>
      <c r="T2022" s="150"/>
      <c r="U2022" s="150"/>
      <c r="V2022" s="150"/>
      <c r="W2022" s="150"/>
      <c r="X2022" s="164"/>
    </row>
    <row r="2023" spans="2:24" x14ac:dyDescent="0.25">
      <c r="B2023" s="186"/>
      <c r="C2023" s="150"/>
      <c r="D2023" s="150"/>
      <c r="E2023" s="150"/>
      <c r="F2023" s="150"/>
      <c r="G2023" s="150"/>
      <c r="H2023" s="150"/>
      <c r="I2023" s="150"/>
      <c r="J2023" s="150"/>
      <c r="K2023" s="150"/>
      <c r="L2023" s="150"/>
      <c r="M2023" s="150"/>
      <c r="N2023" s="150"/>
      <c r="O2023" s="150"/>
      <c r="P2023" s="150"/>
      <c r="Q2023" s="150"/>
      <c r="R2023" s="150"/>
      <c r="S2023" s="150"/>
      <c r="T2023" s="150"/>
      <c r="U2023" s="150"/>
      <c r="V2023" s="150"/>
      <c r="W2023" s="150"/>
      <c r="X2023" s="164"/>
    </row>
    <row r="2024" spans="2:24" x14ac:dyDescent="0.25">
      <c r="B2024" s="186"/>
      <c r="C2024" s="150"/>
      <c r="D2024" s="150"/>
      <c r="E2024" s="150"/>
      <c r="F2024" s="150"/>
      <c r="G2024" s="150"/>
      <c r="H2024" s="150"/>
      <c r="I2024" s="150"/>
      <c r="J2024" s="150"/>
      <c r="K2024" s="150"/>
      <c r="L2024" s="150"/>
      <c r="M2024" s="150"/>
      <c r="N2024" s="150"/>
      <c r="O2024" s="150"/>
      <c r="P2024" s="150"/>
      <c r="Q2024" s="150"/>
      <c r="R2024" s="150"/>
      <c r="S2024" s="150"/>
      <c r="T2024" s="150"/>
      <c r="U2024" s="150"/>
      <c r="V2024" s="150"/>
      <c r="W2024" s="150"/>
      <c r="X2024" s="164"/>
    </row>
    <row r="2025" spans="2:24" x14ac:dyDescent="0.25">
      <c r="B2025" s="186"/>
      <c r="C2025" s="150"/>
      <c r="D2025" s="150"/>
      <c r="E2025" s="150"/>
      <c r="F2025" s="150"/>
      <c r="G2025" s="150"/>
      <c r="H2025" s="150"/>
      <c r="I2025" s="150"/>
      <c r="J2025" s="150"/>
      <c r="K2025" s="150"/>
      <c r="L2025" s="150"/>
      <c r="M2025" s="150"/>
      <c r="N2025" s="150"/>
      <c r="O2025" s="150"/>
      <c r="P2025" s="150"/>
      <c r="Q2025" s="150"/>
      <c r="R2025" s="150"/>
      <c r="S2025" s="150"/>
      <c r="T2025" s="150"/>
      <c r="U2025" s="150"/>
      <c r="V2025" s="150"/>
      <c r="W2025" s="150"/>
      <c r="X2025" s="164"/>
    </row>
    <row r="2026" spans="2:24" x14ac:dyDescent="0.25">
      <c r="B2026" s="186"/>
      <c r="C2026" s="150"/>
      <c r="D2026" s="150"/>
      <c r="E2026" s="150"/>
      <c r="F2026" s="150"/>
      <c r="G2026" s="150"/>
      <c r="H2026" s="150"/>
      <c r="I2026" s="150"/>
      <c r="J2026" s="150"/>
      <c r="K2026" s="150"/>
      <c r="L2026" s="150"/>
      <c r="M2026" s="150"/>
      <c r="N2026" s="150"/>
      <c r="O2026" s="150"/>
      <c r="P2026" s="150"/>
      <c r="Q2026" s="150"/>
      <c r="R2026" s="150"/>
      <c r="S2026" s="150"/>
      <c r="T2026" s="150"/>
      <c r="U2026" s="150"/>
      <c r="V2026" s="150"/>
      <c r="W2026" s="150"/>
      <c r="X2026" s="164"/>
    </row>
    <row r="2027" spans="2:24" x14ac:dyDescent="0.25">
      <c r="B2027" s="186"/>
      <c r="C2027" s="150"/>
      <c r="D2027" s="150"/>
      <c r="E2027" s="150"/>
      <c r="F2027" s="150"/>
      <c r="G2027" s="150"/>
      <c r="H2027" s="150"/>
      <c r="I2027" s="150"/>
      <c r="J2027" s="150"/>
      <c r="K2027" s="150"/>
      <c r="L2027" s="150"/>
      <c r="M2027" s="150"/>
      <c r="N2027" s="150"/>
      <c r="O2027" s="150"/>
      <c r="P2027" s="150"/>
      <c r="Q2027" s="150"/>
      <c r="R2027" s="150"/>
      <c r="S2027" s="150"/>
      <c r="T2027" s="150"/>
      <c r="U2027" s="150"/>
      <c r="V2027" s="150"/>
      <c r="W2027" s="150"/>
      <c r="X2027" s="164"/>
    </row>
    <row r="2028" spans="2:24" x14ac:dyDescent="0.25">
      <c r="B2028" s="186"/>
      <c r="C2028" s="150"/>
      <c r="D2028" s="150"/>
      <c r="E2028" s="150"/>
      <c r="F2028" s="150"/>
      <c r="G2028" s="150"/>
      <c r="H2028" s="150"/>
      <c r="I2028" s="150"/>
      <c r="J2028" s="150"/>
      <c r="K2028" s="150"/>
      <c r="L2028" s="150"/>
      <c r="M2028" s="150"/>
      <c r="N2028" s="150"/>
      <c r="O2028" s="150"/>
      <c r="P2028" s="150"/>
      <c r="Q2028" s="150"/>
      <c r="R2028" s="150"/>
      <c r="S2028" s="150"/>
      <c r="T2028" s="150"/>
      <c r="U2028" s="150"/>
      <c r="V2028" s="150"/>
      <c r="W2028" s="150"/>
      <c r="X2028" s="164"/>
    </row>
    <row r="2029" spans="2:24" x14ac:dyDescent="0.25">
      <c r="B2029" s="186"/>
      <c r="C2029" s="150"/>
      <c r="D2029" s="150"/>
      <c r="E2029" s="150"/>
      <c r="F2029" s="150"/>
      <c r="G2029" s="150"/>
      <c r="H2029" s="150"/>
      <c r="I2029" s="150"/>
      <c r="J2029" s="150"/>
      <c r="K2029" s="150"/>
      <c r="L2029" s="150"/>
      <c r="M2029" s="150"/>
      <c r="N2029" s="150"/>
      <c r="O2029" s="150"/>
      <c r="P2029" s="150"/>
      <c r="Q2029" s="150"/>
      <c r="R2029" s="150"/>
      <c r="S2029" s="150"/>
      <c r="T2029" s="150"/>
      <c r="U2029" s="150"/>
      <c r="V2029" s="150"/>
      <c r="W2029" s="150"/>
      <c r="X2029" s="164"/>
    </row>
    <row r="2030" spans="2:24" x14ac:dyDescent="0.25">
      <c r="B2030" s="186"/>
      <c r="C2030" s="150"/>
      <c r="D2030" s="150"/>
      <c r="E2030" s="150"/>
      <c r="F2030" s="150"/>
      <c r="G2030" s="150"/>
      <c r="H2030" s="150"/>
      <c r="I2030" s="150"/>
      <c r="J2030" s="150"/>
      <c r="K2030" s="150"/>
      <c r="L2030" s="150"/>
      <c r="M2030" s="150"/>
      <c r="N2030" s="150"/>
      <c r="O2030" s="150"/>
      <c r="P2030" s="150"/>
      <c r="Q2030" s="150"/>
      <c r="R2030" s="150"/>
      <c r="S2030" s="150"/>
      <c r="T2030" s="150"/>
      <c r="U2030" s="150"/>
      <c r="V2030" s="150"/>
      <c r="W2030" s="150"/>
      <c r="X2030" s="164"/>
    </row>
    <row r="2031" spans="2:24" x14ac:dyDescent="0.25">
      <c r="B2031" s="186"/>
      <c r="C2031" s="150"/>
      <c r="D2031" s="150"/>
      <c r="E2031" s="150"/>
      <c r="F2031" s="150"/>
      <c r="G2031" s="150"/>
      <c r="H2031" s="150"/>
      <c r="I2031" s="150"/>
      <c r="J2031" s="150"/>
      <c r="K2031" s="150"/>
      <c r="L2031" s="150"/>
      <c r="M2031" s="150"/>
      <c r="N2031" s="150"/>
      <c r="O2031" s="150"/>
      <c r="P2031" s="150"/>
      <c r="Q2031" s="150"/>
      <c r="R2031" s="150"/>
      <c r="S2031" s="150"/>
      <c r="T2031" s="150"/>
      <c r="U2031" s="150"/>
      <c r="V2031" s="150"/>
      <c r="W2031" s="150"/>
      <c r="X2031" s="164"/>
    </row>
    <row r="2032" spans="2:24" x14ac:dyDescent="0.25">
      <c r="B2032" s="186"/>
      <c r="C2032" s="150"/>
      <c r="D2032" s="150"/>
      <c r="E2032" s="150"/>
      <c r="F2032" s="150"/>
      <c r="G2032" s="150"/>
      <c r="H2032" s="150"/>
      <c r="I2032" s="150"/>
      <c r="J2032" s="150"/>
      <c r="K2032" s="150"/>
      <c r="L2032" s="150"/>
      <c r="M2032" s="150"/>
      <c r="N2032" s="150"/>
      <c r="O2032" s="150"/>
      <c r="P2032" s="150"/>
      <c r="Q2032" s="150"/>
      <c r="R2032" s="150"/>
      <c r="S2032" s="150"/>
      <c r="T2032" s="150"/>
      <c r="U2032" s="150"/>
      <c r="V2032" s="150"/>
      <c r="W2032" s="150"/>
      <c r="X2032" s="164"/>
    </row>
    <row r="2033" spans="2:24" x14ac:dyDescent="0.25">
      <c r="B2033" s="186"/>
      <c r="C2033" s="150"/>
      <c r="D2033" s="150"/>
      <c r="E2033" s="150"/>
      <c r="F2033" s="150"/>
      <c r="G2033" s="150"/>
      <c r="H2033" s="150"/>
      <c r="I2033" s="150"/>
      <c r="J2033" s="150"/>
      <c r="K2033" s="150"/>
      <c r="L2033" s="150"/>
      <c r="M2033" s="150"/>
      <c r="N2033" s="150"/>
      <c r="O2033" s="150"/>
      <c r="P2033" s="150"/>
      <c r="Q2033" s="150"/>
      <c r="R2033" s="150"/>
      <c r="S2033" s="150"/>
      <c r="T2033" s="150"/>
      <c r="U2033" s="150"/>
      <c r="V2033" s="150"/>
      <c r="W2033" s="150"/>
      <c r="X2033" s="164"/>
    </row>
    <row r="2034" spans="2:24" x14ac:dyDescent="0.25">
      <c r="B2034" s="186"/>
      <c r="C2034" s="150"/>
      <c r="D2034" s="150"/>
      <c r="E2034" s="150"/>
      <c r="F2034" s="150"/>
      <c r="G2034" s="150"/>
      <c r="H2034" s="150"/>
      <c r="I2034" s="150"/>
      <c r="J2034" s="150"/>
      <c r="K2034" s="150"/>
      <c r="L2034" s="150"/>
      <c r="M2034" s="150"/>
      <c r="N2034" s="150"/>
      <c r="O2034" s="150"/>
      <c r="P2034" s="150"/>
      <c r="Q2034" s="150"/>
      <c r="R2034" s="150"/>
      <c r="S2034" s="150"/>
      <c r="T2034" s="150"/>
      <c r="U2034" s="150"/>
      <c r="V2034" s="150"/>
      <c r="W2034" s="150"/>
      <c r="X2034" s="164"/>
    </row>
    <row r="2035" spans="2:24" x14ac:dyDescent="0.25">
      <c r="B2035" s="186"/>
      <c r="C2035" s="150"/>
      <c r="D2035" s="150"/>
      <c r="E2035" s="150"/>
      <c r="F2035" s="150"/>
      <c r="G2035" s="150"/>
      <c r="H2035" s="150"/>
      <c r="I2035" s="150"/>
      <c r="J2035" s="150"/>
      <c r="K2035" s="150"/>
      <c r="L2035" s="150"/>
      <c r="M2035" s="150"/>
      <c r="N2035" s="150"/>
      <c r="O2035" s="150"/>
      <c r="P2035" s="150"/>
      <c r="Q2035" s="150"/>
      <c r="R2035" s="150"/>
      <c r="S2035" s="150"/>
      <c r="T2035" s="150"/>
      <c r="U2035" s="150"/>
      <c r="V2035" s="150"/>
      <c r="W2035" s="150"/>
      <c r="X2035" s="164"/>
    </row>
    <row r="2036" spans="2:24" x14ac:dyDescent="0.25">
      <c r="B2036" s="186"/>
      <c r="C2036" s="150"/>
      <c r="D2036" s="150"/>
      <c r="E2036" s="150"/>
      <c r="F2036" s="150"/>
      <c r="G2036" s="150"/>
      <c r="H2036" s="150"/>
      <c r="I2036" s="150"/>
      <c r="J2036" s="150"/>
      <c r="K2036" s="150"/>
      <c r="L2036" s="150"/>
      <c r="M2036" s="150"/>
      <c r="N2036" s="150"/>
      <c r="O2036" s="150"/>
      <c r="P2036" s="150"/>
      <c r="Q2036" s="150"/>
      <c r="R2036" s="150"/>
      <c r="S2036" s="150"/>
      <c r="T2036" s="150"/>
      <c r="U2036" s="150"/>
      <c r="V2036" s="150"/>
      <c r="W2036" s="150"/>
      <c r="X2036" s="164"/>
    </row>
    <row r="2037" spans="2:24" x14ac:dyDescent="0.25">
      <c r="B2037" s="186"/>
      <c r="C2037" s="150"/>
      <c r="D2037" s="150"/>
      <c r="E2037" s="150"/>
      <c r="F2037" s="150"/>
      <c r="G2037" s="150"/>
      <c r="H2037" s="150"/>
      <c r="I2037" s="150"/>
      <c r="J2037" s="150"/>
      <c r="K2037" s="150"/>
      <c r="L2037" s="150"/>
      <c r="M2037" s="150"/>
      <c r="N2037" s="150"/>
      <c r="O2037" s="150"/>
      <c r="P2037" s="150"/>
      <c r="Q2037" s="150"/>
      <c r="R2037" s="150"/>
      <c r="S2037" s="150"/>
      <c r="T2037" s="150"/>
      <c r="U2037" s="150"/>
      <c r="V2037" s="150"/>
      <c r="W2037" s="150"/>
      <c r="X2037" s="164"/>
    </row>
    <row r="2038" spans="2:24" x14ac:dyDescent="0.25">
      <c r="B2038" s="186"/>
      <c r="C2038" s="150"/>
      <c r="D2038" s="150"/>
      <c r="E2038" s="150"/>
      <c r="F2038" s="150"/>
      <c r="G2038" s="150"/>
      <c r="H2038" s="150"/>
      <c r="I2038" s="150"/>
      <c r="J2038" s="150"/>
      <c r="K2038" s="150"/>
      <c r="L2038" s="150"/>
      <c r="M2038" s="150"/>
      <c r="N2038" s="150"/>
      <c r="O2038" s="150"/>
      <c r="P2038" s="150"/>
      <c r="Q2038" s="150"/>
      <c r="R2038" s="150"/>
      <c r="S2038" s="150"/>
      <c r="T2038" s="150"/>
      <c r="U2038" s="150"/>
      <c r="V2038" s="150"/>
      <c r="W2038" s="150"/>
      <c r="X2038" s="164"/>
    </row>
    <row r="2039" spans="2:24" x14ac:dyDescent="0.25">
      <c r="B2039" s="186"/>
      <c r="C2039" s="150"/>
      <c r="D2039" s="150"/>
      <c r="E2039" s="150"/>
      <c r="F2039" s="150"/>
      <c r="G2039" s="150"/>
      <c r="H2039" s="150"/>
      <c r="I2039" s="150"/>
      <c r="J2039" s="150"/>
      <c r="K2039" s="150"/>
      <c r="L2039" s="150"/>
      <c r="M2039" s="150"/>
      <c r="N2039" s="150"/>
      <c r="O2039" s="150"/>
      <c r="P2039" s="150"/>
      <c r="Q2039" s="150"/>
      <c r="R2039" s="150"/>
      <c r="S2039" s="150"/>
      <c r="T2039" s="150"/>
      <c r="U2039" s="150"/>
      <c r="V2039" s="150"/>
      <c r="W2039" s="150"/>
      <c r="X2039" s="164"/>
    </row>
    <row r="2040" spans="2:24" x14ac:dyDescent="0.25">
      <c r="B2040" s="186"/>
      <c r="C2040" s="150"/>
      <c r="D2040" s="150"/>
      <c r="E2040" s="150"/>
      <c r="F2040" s="150"/>
      <c r="G2040" s="150"/>
      <c r="H2040" s="150"/>
      <c r="I2040" s="150"/>
      <c r="J2040" s="150"/>
      <c r="K2040" s="150"/>
      <c r="L2040" s="150"/>
      <c r="M2040" s="150"/>
      <c r="N2040" s="150"/>
      <c r="O2040" s="150"/>
      <c r="P2040" s="150"/>
      <c r="Q2040" s="150"/>
      <c r="R2040" s="150"/>
      <c r="S2040" s="150"/>
      <c r="T2040" s="150"/>
      <c r="U2040" s="150"/>
      <c r="V2040" s="150"/>
      <c r="W2040" s="150"/>
      <c r="X2040" s="164"/>
    </row>
    <row r="2041" spans="2:24" x14ac:dyDescent="0.25">
      <c r="B2041" s="186"/>
      <c r="C2041" s="150"/>
      <c r="D2041" s="150"/>
      <c r="E2041" s="150"/>
      <c r="F2041" s="150"/>
      <c r="G2041" s="150"/>
      <c r="H2041" s="150"/>
      <c r="I2041" s="150"/>
      <c r="J2041" s="150"/>
      <c r="K2041" s="150"/>
      <c r="L2041" s="150"/>
      <c r="M2041" s="150"/>
      <c r="N2041" s="150"/>
      <c r="O2041" s="150"/>
      <c r="P2041" s="150"/>
      <c r="Q2041" s="150"/>
      <c r="R2041" s="150"/>
      <c r="S2041" s="150"/>
      <c r="T2041" s="150"/>
      <c r="U2041" s="150"/>
      <c r="V2041" s="150"/>
      <c r="W2041" s="150"/>
      <c r="X2041" s="164"/>
    </row>
    <row r="2042" spans="2:24" x14ac:dyDescent="0.25">
      <c r="B2042" s="186"/>
      <c r="C2042" s="150"/>
      <c r="D2042" s="150"/>
      <c r="E2042" s="150"/>
      <c r="F2042" s="150"/>
      <c r="G2042" s="150"/>
      <c r="H2042" s="150"/>
      <c r="I2042" s="150"/>
      <c r="J2042" s="150"/>
      <c r="K2042" s="150"/>
      <c r="L2042" s="150"/>
      <c r="M2042" s="150"/>
      <c r="N2042" s="150"/>
      <c r="O2042" s="150"/>
      <c r="P2042" s="150"/>
      <c r="Q2042" s="150"/>
      <c r="R2042" s="150"/>
      <c r="S2042" s="150"/>
      <c r="T2042" s="150"/>
      <c r="U2042" s="150"/>
      <c r="V2042" s="150"/>
      <c r="W2042" s="150"/>
      <c r="X2042" s="164"/>
    </row>
    <row r="2043" spans="2:24" x14ac:dyDescent="0.25">
      <c r="B2043" s="186"/>
      <c r="C2043" s="150"/>
      <c r="D2043" s="150"/>
      <c r="E2043" s="150"/>
      <c r="F2043" s="150"/>
      <c r="G2043" s="150"/>
      <c r="H2043" s="150"/>
      <c r="I2043" s="150"/>
      <c r="J2043" s="150"/>
      <c r="K2043" s="150"/>
      <c r="L2043" s="150"/>
      <c r="M2043" s="150"/>
      <c r="N2043" s="150"/>
      <c r="O2043" s="150"/>
      <c r="P2043" s="150"/>
      <c r="Q2043" s="150"/>
      <c r="R2043" s="150"/>
      <c r="S2043" s="150"/>
      <c r="T2043" s="150"/>
      <c r="U2043" s="150"/>
      <c r="V2043" s="150"/>
      <c r="W2043" s="150"/>
      <c r="X2043" s="164"/>
    </row>
    <row r="2044" spans="2:24" x14ac:dyDescent="0.25">
      <c r="B2044" s="186"/>
      <c r="C2044" s="150"/>
      <c r="D2044" s="150"/>
      <c r="E2044" s="150"/>
      <c r="F2044" s="150"/>
      <c r="G2044" s="150"/>
      <c r="H2044" s="150"/>
      <c r="I2044" s="150"/>
      <c r="J2044" s="150"/>
      <c r="K2044" s="150"/>
      <c r="L2044" s="150"/>
      <c r="M2044" s="150"/>
      <c r="N2044" s="150"/>
      <c r="O2044" s="150"/>
      <c r="P2044" s="150"/>
      <c r="Q2044" s="150"/>
      <c r="R2044" s="150"/>
      <c r="S2044" s="150"/>
      <c r="T2044" s="150"/>
      <c r="U2044" s="150"/>
      <c r="V2044" s="150"/>
      <c r="W2044" s="150"/>
      <c r="X2044" s="164"/>
    </row>
    <row r="2045" spans="2:24" x14ac:dyDescent="0.25">
      <c r="B2045" s="186"/>
      <c r="C2045" s="150"/>
      <c r="D2045" s="150"/>
      <c r="E2045" s="150"/>
      <c r="F2045" s="150"/>
      <c r="G2045" s="150"/>
      <c r="H2045" s="150"/>
      <c r="I2045" s="150"/>
      <c r="J2045" s="150"/>
      <c r="K2045" s="150"/>
      <c r="L2045" s="150"/>
      <c r="M2045" s="150"/>
      <c r="N2045" s="150"/>
      <c r="O2045" s="150"/>
      <c r="P2045" s="150"/>
      <c r="Q2045" s="150"/>
      <c r="R2045" s="150"/>
      <c r="S2045" s="150"/>
      <c r="T2045" s="150"/>
      <c r="U2045" s="150"/>
      <c r="V2045" s="150"/>
      <c r="W2045" s="150"/>
      <c r="X2045" s="164"/>
    </row>
    <row r="2046" spans="2:24" x14ac:dyDescent="0.25">
      <c r="B2046" s="186"/>
      <c r="C2046" s="150"/>
      <c r="D2046" s="150"/>
      <c r="E2046" s="150"/>
      <c r="F2046" s="150"/>
      <c r="G2046" s="150"/>
      <c r="H2046" s="150"/>
      <c r="I2046" s="150"/>
      <c r="J2046" s="150"/>
      <c r="K2046" s="150"/>
      <c r="L2046" s="150"/>
      <c r="M2046" s="150"/>
      <c r="N2046" s="150"/>
      <c r="O2046" s="150"/>
      <c r="P2046" s="150"/>
      <c r="Q2046" s="150"/>
      <c r="R2046" s="150"/>
      <c r="S2046" s="150"/>
      <c r="T2046" s="150"/>
      <c r="U2046" s="150"/>
      <c r="V2046" s="150"/>
      <c r="W2046" s="150"/>
      <c r="X2046" s="164"/>
    </row>
    <row r="2047" spans="2:24" x14ac:dyDescent="0.25">
      <c r="B2047" s="186"/>
      <c r="C2047" s="150"/>
      <c r="D2047" s="150"/>
      <c r="E2047" s="150"/>
      <c r="F2047" s="150"/>
      <c r="G2047" s="150"/>
      <c r="H2047" s="150"/>
      <c r="I2047" s="150"/>
      <c r="J2047" s="150"/>
      <c r="K2047" s="150"/>
      <c r="L2047" s="150"/>
      <c r="M2047" s="150"/>
      <c r="N2047" s="150"/>
      <c r="O2047" s="150"/>
      <c r="P2047" s="150"/>
      <c r="Q2047" s="150"/>
      <c r="R2047" s="150"/>
      <c r="S2047" s="150"/>
      <c r="T2047" s="150"/>
      <c r="U2047" s="150"/>
      <c r="V2047" s="150"/>
      <c r="W2047" s="150"/>
      <c r="X2047" s="164"/>
    </row>
    <row r="2048" spans="2:24" x14ac:dyDescent="0.25">
      <c r="B2048" s="186"/>
      <c r="C2048" s="150"/>
      <c r="D2048" s="150"/>
      <c r="E2048" s="150"/>
      <c r="F2048" s="150"/>
      <c r="G2048" s="150"/>
      <c r="H2048" s="150"/>
      <c r="I2048" s="150"/>
      <c r="J2048" s="150"/>
      <c r="K2048" s="150"/>
      <c r="L2048" s="150"/>
      <c r="M2048" s="150"/>
      <c r="N2048" s="150"/>
      <c r="O2048" s="150"/>
      <c r="P2048" s="150"/>
      <c r="Q2048" s="150"/>
      <c r="R2048" s="150"/>
      <c r="S2048" s="150"/>
      <c r="T2048" s="150"/>
      <c r="U2048" s="150"/>
      <c r="V2048" s="150"/>
      <c r="W2048" s="150"/>
      <c r="X2048" s="164"/>
    </row>
    <row r="2049" spans="2:24" x14ac:dyDescent="0.25">
      <c r="B2049" s="186"/>
      <c r="C2049" s="150"/>
      <c r="D2049" s="150"/>
      <c r="E2049" s="150"/>
      <c r="F2049" s="150"/>
      <c r="G2049" s="150"/>
      <c r="H2049" s="150"/>
      <c r="I2049" s="150"/>
      <c r="J2049" s="150"/>
      <c r="K2049" s="150"/>
      <c r="L2049" s="150"/>
      <c r="M2049" s="150"/>
      <c r="N2049" s="150"/>
      <c r="O2049" s="150"/>
      <c r="P2049" s="150"/>
      <c r="Q2049" s="150"/>
      <c r="R2049" s="150"/>
      <c r="S2049" s="150"/>
      <c r="T2049" s="150"/>
      <c r="U2049" s="150"/>
      <c r="V2049" s="150"/>
      <c r="W2049" s="150"/>
      <c r="X2049" s="164"/>
    </row>
    <row r="2050" spans="2:24" x14ac:dyDescent="0.25">
      <c r="B2050" s="186"/>
      <c r="C2050" s="150"/>
      <c r="D2050" s="150"/>
      <c r="E2050" s="150"/>
      <c r="F2050" s="150"/>
      <c r="G2050" s="150"/>
      <c r="H2050" s="150"/>
      <c r="I2050" s="150"/>
      <c r="J2050" s="150"/>
      <c r="K2050" s="150"/>
      <c r="L2050" s="150"/>
      <c r="M2050" s="150"/>
      <c r="N2050" s="150"/>
      <c r="O2050" s="150"/>
      <c r="P2050" s="150"/>
      <c r="Q2050" s="150"/>
      <c r="R2050" s="150"/>
      <c r="S2050" s="150"/>
      <c r="T2050" s="150"/>
      <c r="U2050" s="150"/>
      <c r="V2050" s="150"/>
      <c r="W2050" s="150"/>
      <c r="X2050" s="164"/>
    </row>
    <row r="2051" spans="2:24" x14ac:dyDescent="0.25">
      <c r="B2051" s="186"/>
      <c r="C2051" s="150"/>
      <c r="D2051" s="150"/>
      <c r="E2051" s="150"/>
      <c r="F2051" s="150"/>
      <c r="G2051" s="150"/>
      <c r="H2051" s="150"/>
      <c r="I2051" s="150"/>
      <c r="J2051" s="150"/>
      <c r="K2051" s="150"/>
      <c r="L2051" s="150"/>
      <c r="M2051" s="150"/>
      <c r="N2051" s="150"/>
      <c r="O2051" s="150"/>
      <c r="P2051" s="150"/>
      <c r="Q2051" s="150"/>
      <c r="R2051" s="150"/>
      <c r="S2051" s="150"/>
      <c r="T2051" s="150"/>
      <c r="U2051" s="150"/>
      <c r="V2051" s="150"/>
      <c r="W2051" s="150"/>
      <c r="X2051" s="164"/>
    </row>
    <row r="2052" spans="2:24" x14ac:dyDescent="0.25">
      <c r="B2052" s="186"/>
      <c r="C2052" s="150"/>
      <c r="D2052" s="150"/>
      <c r="E2052" s="150"/>
      <c r="F2052" s="150"/>
      <c r="G2052" s="150"/>
      <c r="H2052" s="150"/>
      <c r="I2052" s="150"/>
      <c r="J2052" s="150"/>
      <c r="K2052" s="150"/>
      <c r="L2052" s="150"/>
      <c r="M2052" s="150"/>
      <c r="N2052" s="150"/>
      <c r="O2052" s="150"/>
      <c r="P2052" s="150"/>
      <c r="Q2052" s="150"/>
      <c r="R2052" s="150"/>
      <c r="S2052" s="150"/>
      <c r="T2052" s="150"/>
      <c r="U2052" s="150"/>
      <c r="V2052" s="150"/>
      <c r="W2052" s="150"/>
      <c r="X2052" s="164"/>
    </row>
    <row r="2053" spans="2:24" x14ac:dyDescent="0.25">
      <c r="B2053" s="186"/>
      <c r="C2053" s="150"/>
      <c r="D2053" s="150"/>
      <c r="E2053" s="150"/>
      <c r="F2053" s="150"/>
      <c r="G2053" s="150"/>
      <c r="H2053" s="150"/>
      <c r="I2053" s="150"/>
      <c r="J2053" s="150"/>
      <c r="K2053" s="150"/>
      <c r="L2053" s="150"/>
      <c r="M2053" s="150"/>
      <c r="N2053" s="150"/>
      <c r="O2053" s="150"/>
      <c r="P2053" s="150"/>
      <c r="Q2053" s="150"/>
      <c r="R2053" s="150"/>
      <c r="S2053" s="150"/>
      <c r="T2053" s="150"/>
      <c r="U2053" s="150"/>
      <c r="V2053" s="150"/>
      <c r="W2053" s="150"/>
      <c r="X2053" s="164"/>
    </row>
    <row r="2054" spans="2:24" x14ac:dyDescent="0.25">
      <c r="B2054" s="186"/>
      <c r="C2054" s="150"/>
      <c r="D2054" s="150"/>
      <c r="E2054" s="150"/>
      <c r="F2054" s="150"/>
      <c r="G2054" s="150"/>
      <c r="H2054" s="150"/>
      <c r="I2054" s="150"/>
      <c r="J2054" s="150"/>
      <c r="K2054" s="150"/>
      <c r="L2054" s="150"/>
      <c r="M2054" s="150"/>
      <c r="N2054" s="150"/>
      <c r="O2054" s="150"/>
      <c r="P2054" s="150"/>
      <c r="Q2054" s="150"/>
      <c r="R2054" s="150"/>
      <c r="S2054" s="150"/>
      <c r="T2054" s="150"/>
      <c r="U2054" s="150"/>
      <c r="V2054" s="150"/>
      <c r="W2054" s="150"/>
      <c r="X2054" s="164"/>
    </row>
    <row r="2055" spans="2:24" x14ac:dyDescent="0.25">
      <c r="B2055" s="186"/>
      <c r="C2055" s="150"/>
      <c r="D2055" s="150"/>
      <c r="E2055" s="150"/>
      <c r="F2055" s="150"/>
      <c r="G2055" s="150"/>
      <c r="H2055" s="150"/>
      <c r="I2055" s="150"/>
      <c r="J2055" s="150"/>
      <c r="K2055" s="150"/>
      <c r="L2055" s="150"/>
      <c r="M2055" s="150"/>
      <c r="N2055" s="150"/>
      <c r="O2055" s="150"/>
      <c r="P2055" s="150"/>
      <c r="Q2055" s="150"/>
      <c r="R2055" s="150"/>
      <c r="S2055" s="150"/>
      <c r="T2055" s="150"/>
      <c r="U2055" s="150"/>
      <c r="V2055" s="150"/>
      <c r="W2055" s="150"/>
      <c r="X2055" s="164"/>
    </row>
    <row r="2056" spans="2:24" x14ac:dyDescent="0.25">
      <c r="B2056" s="186"/>
      <c r="C2056" s="150"/>
      <c r="D2056" s="150"/>
      <c r="E2056" s="150"/>
      <c r="F2056" s="150"/>
      <c r="G2056" s="150"/>
      <c r="H2056" s="150"/>
      <c r="I2056" s="150"/>
      <c r="J2056" s="150"/>
      <c r="K2056" s="150"/>
      <c r="L2056" s="150"/>
      <c r="M2056" s="150"/>
      <c r="N2056" s="150"/>
      <c r="O2056" s="150"/>
      <c r="P2056" s="150"/>
      <c r="Q2056" s="150"/>
      <c r="R2056" s="150"/>
      <c r="S2056" s="150"/>
      <c r="T2056" s="150"/>
      <c r="U2056" s="150"/>
      <c r="V2056" s="150"/>
      <c r="W2056" s="150"/>
      <c r="X2056" s="164"/>
    </row>
    <row r="2057" spans="2:24" x14ac:dyDescent="0.25">
      <c r="B2057" s="186"/>
      <c r="C2057" s="150"/>
      <c r="D2057" s="150"/>
      <c r="E2057" s="150"/>
      <c r="F2057" s="150"/>
      <c r="G2057" s="150"/>
      <c r="H2057" s="150"/>
      <c r="I2057" s="150"/>
      <c r="J2057" s="150"/>
      <c r="K2057" s="150"/>
      <c r="L2057" s="150"/>
      <c r="M2057" s="150"/>
      <c r="N2057" s="150"/>
      <c r="O2057" s="150"/>
      <c r="P2057" s="150"/>
      <c r="Q2057" s="150"/>
      <c r="R2057" s="150"/>
      <c r="S2057" s="150"/>
      <c r="T2057" s="150"/>
      <c r="U2057" s="150"/>
      <c r="V2057" s="150"/>
      <c r="W2057" s="150"/>
      <c r="X2057" s="164"/>
    </row>
    <row r="2058" spans="2:24" x14ac:dyDescent="0.25">
      <c r="B2058" s="186"/>
      <c r="C2058" s="150"/>
      <c r="D2058" s="150"/>
      <c r="E2058" s="150"/>
      <c r="F2058" s="150"/>
      <c r="G2058" s="150"/>
      <c r="H2058" s="150"/>
      <c r="I2058" s="150"/>
      <c r="J2058" s="150"/>
      <c r="K2058" s="150"/>
      <c r="L2058" s="150"/>
      <c r="M2058" s="150"/>
      <c r="N2058" s="150"/>
      <c r="O2058" s="150"/>
      <c r="P2058" s="150"/>
      <c r="Q2058" s="150"/>
      <c r="R2058" s="150"/>
      <c r="S2058" s="150"/>
      <c r="T2058" s="150"/>
      <c r="U2058" s="150"/>
      <c r="V2058" s="150"/>
      <c r="W2058" s="150"/>
      <c r="X2058" s="164"/>
    </row>
    <row r="2059" spans="2:24" x14ac:dyDescent="0.25">
      <c r="B2059" s="186"/>
      <c r="C2059" s="150"/>
      <c r="D2059" s="150"/>
      <c r="E2059" s="150"/>
      <c r="F2059" s="150"/>
      <c r="G2059" s="150"/>
      <c r="H2059" s="150"/>
      <c r="I2059" s="150"/>
      <c r="J2059" s="150"/>
      <c r="K2059" s="150"/>
      <c r="L2059" s="150"/>
      <c r="M2059" s="150"/>
      <c r="N2059" s="150"/>
      <c r="O2059" s="150"/>
      <c r="P2059" s="150"/>
      <c r="Q2059" s="150"/>
      <c r="R2059" s="150"/>
      <c r="S2059" s="150"/>
      <c r="T2059" s="150"/>
      <c r="U2059" s="150"/>
      <c r="V2059" s="150"/>
      <c r="W2059" s="150"/>
      <c r="X2059" s="164"/>
    </row>
    <row r="2060" spans="2:24" x14ac:dyDescent="0.25">
      <c r="B2060" s="186"/>
      <c r="C2060" s="150"/>
      <c r="D2060" s="150"/>
      <c r="E2060" s="150"/>
      <c r="F2060" s="150"/>
      <c r="G2060" s="150"/>
      <c r="H2060" s="150"/>
      <c r="I2060" s="150"/>
      <c r="J2060" s="150"/>
      <c r="K2060" s="150"/>
      <c r="L2060" s="150"/>
      <c r="M2060" s="150"/>
      <c r="N2060" s="150"/>
      <c r="O2060" s="150"/>
      <c r="P2060" s="150"/>
      <c r="Q2060" s="150"/>
      <c r="R2060" s="150"/>
      <c r="S2060" s="150"/>
      <c r="T2060" s="150"/>
      <c r="U2060" s="150"/>
      <c r="V2060" s="150"/>
      <c r="W2060" s="150"/>
      <c r="X2060" s="164"/>
    </row>
    <row r="2061" spans="2:24" x14ac:dyDescent="0.25">
      <c r="B2061" s="186"/>
      <c r="C2061" s="150"/>
      <c r="D2061" s="150"/>
      <c r="E2061" s="150"/>
      <c r="F2061" s="150"/>
      <c r="G2061" s="150"/>
      <c r="H2061" s="150"/>
      <c r="I2061" s="150"/>
      <c r="J2061" s="150"/>
      <c r="K2061" s="150"/>
      <c r="L2061" s="150"/>
      <c r="M2061" s="150"/>
      <c r="N2061" s="150"/>
      <c r="O2061" s="150"/>
      <c r="P2061" s="150"/>
      <c r="Q2061" s="150"/>
      <c r="R2061" s="150"/>
      <c r="S2061" s="150"/>
      <c r="T2061" s="150"/>
      <c r="U2061" s="150"/>
      <c r="V2061" s="150"/>
      <c r="W2061" s="150"/>
      <c r="X2061" s="164"/>
    </row>
    <row r="2062" spans="2:24" x14ac:dyDescent="0.25">
      <c r="B2062" s="186"/>
      <c r="C2062" s="150"/>
      <c r="D2062" s="150"/>
      <c r="E2062" s="150"/>
      <c r="F2062" s="150"/>
      <c r="G2062" s="150"/>
      <c r="H2062" s="150"/>
      <c r="I2062" s="150"/>
      <c r="J2062" s="150"/>
      <c r="K2062" s="150"/>
      <c r="L2062" s="150"/>
      <c r="M2062" s="150"/>
      <c r="N2062" s="150"/>
      <c r="O2062" s="150"/>
      <c r="P2062" s="150"/>
      <c r="Q2062" s="150"/>
      <c r="R2062" s="150"/>
      <c r="S2062" s="150"/>
      <c r="T2062" s="150"/>
      <c r="U2062" s="150"/>
      <c r="V2062" s="150"/>
      <c r="W2062" s="150"/>
      <c r="X2062" s="164"/>
    </row>
    <row r="2063" spans="2:24" x14ac:dyDescent="0.25">
      <c r="B2063" s="186"/>
      <c r="C2063" s="150"/>
      <c r="D2063" s="150"/>
      <c r="E2063" s="150"/>
      <c r="F2063" s="150"/>
      <c r="G2063" s="150"/>
      <c r="H2063" s="150"/>
      <c r="I2063" s="150"/>
      <c r="J2063" s="150"/>
      <c r="K2063" s="150"/>
      <c r="L2063" s="150"/>
      <c r="M2063" s="150"/>
      <c r="N2063" s="150"/>
      <c r="O2063" s="150"/>
      <c r="P2063" s="150"/>
      <c r="Q2063" s="150"/>
      <c r="R2063" s="150"/>
      <c r="S2063" s="150"/>
      <c r="T2063" s="150"/>
      <c r="U2063" s="150"/>
      <c r="V2063" s="150"/>
      <c r="W2063" s="150"/>
      <c r="X2063" s="164"/>
    </row>
    <row r="2064" spans="2:24" x14ac:dyDescent="0.25">
      <c r="B2064" s="186"/>
      <c r="C2064" s="150"/>
      <c r="D2064" s="150"/>
      <c r="E2064" s="150"/>
      <c r="F2064" s="150"/>
      <c r="G2064" s="150"/>
      <c r="H2064" s="150"/>
      <c r="I2064" s="150"/>
      <c r="J2064" s="150"/>
      <c r="K2064" s="150"/>
      <c r="L2064" s="150"/>
      <c r="M2064" s="150"/>
      <c r="N2064" s="150"/>
      <c r="O2064" s="150"/>
      <c r="P2064" s="150"/>
      <c r="Q2064" s="150"/>
      <c r="R2064" s="150"/>
      <c r="S2064" s="150"/>
      <c r="T2064" s="150"/>
      <c r="U2064" s="150"/>
      <c r="V2064" s="150"/>
      <c r="W2064" s="150"/>
      <c r="X2064" s="164"/>
    </row>
    <row r="2065" spans="2:24" x14ac:dyDescent="0.25">
      <c r="B2065" s="186"/>
      <c r="C2065" s="150"/>
      <c r="D2065" s="150"/>
      <c r="E2065" s="150"/>
      <c r="F2065" s="150"/>
      <c r="G2065" s="150"/>
      <c r="H2065" s="150"/>
      <c r="I2065" s="150"/>
      <c r="J2065" s="150"/>
      <c r="K2065" s="150"/>
      <c r="L2065" s="150"/>
      <c r="M2065" s="150"/>
      <c r="N2065" s="150"/>
      <c r="O2065" s="150"/>
      <c r="P2065" s="150"/>
      <c r="Q2065" s="150"/>
      <c r="R2065" s="150"/>
      <c r="S2065" s="150"/>
      <c r="T2065" s="150"/>
      <c r="U2065" s="150"/>
      <c r="V2065" s="150"/>
      <c r="W2065" s="150"/>
      <c r="X2065" s="164"/>
    </row>
    <row r="2066" spans="2:24" x14ac:dyDescent="0.25">
      <c r="B2066" s="186"/>
      <c r="C2066" s="150"/>
      <c r="D2066" s="150"/>
      <c r="E2066" s="150"/>
      <c r="F2066" s="150"/>
      <c r="G2066" s="150"/>
      <c r="H2066" s="150"/>
      <c r="I2066" s="150"/>
      <c r="J2066" s="150"/>
      <c r="K2066" s="150"/>
      <c r="L2066" s="150"/>
      <c r="M2066" s="150"/>
      <c r="N2066" s="150"/>
      <c r="O2066" s="150"/>
      <c r="P2066" s="150"/>
      <c r="Q2066" s="150"/>
      <c r="R2066" s="150"/>
      <c r="S2066" s="150"/>
      <c r="T2066" s="150"/>
      <c r="U2066" s="150"/>
      <c r="V2066" s="150"/>
      <c r="W2066" s="150"/>
      <c r="X2066" s="164"/>
    </row>
    <row r="2067" spans="2:24" x14ac:dyDescent="0.25">
      <c r="B2067" s="186"/>
      <c r="C2067" s="150"/>
      <c r="D2067" s="150"/>
      <c r="E2067" s="150"/>
      <c r="F2067" s="150"/>
      <c r="G2067" s="150"/>
      <c r="H2067" s="150"/>
      <c r="I2067" s="150"/>
      <c r="J2067" s="150"/>
      <c r="K2067" s="150"/>
      <c r="L2067" s="150"/>
      <c r="M2067" s="150"/>
      <c r="N2067" s="150"/>
      <c r="O2067" s="150"/>
      <c r="P2067" s="150"/>
      <c r="Q2067" s="150"/>
      <c r="R2067" s="150"/>
      <c r="S2067" s="150"/>
      <c r="T2067" s="150"/>
      <c r="U2067" s="150"/>
      <c r="V2067" s="150"/>
      <c r="W2067" s="150"/>
      <c r="X2067" s="164"/>
    </row>
    <row r="2068" spans="2:24" x14ac:dyDescent="0.25">
      <c r="B2068" s="186"/>
      <c r="C2068" s="150"/>
      <c r="D2068" s="150"/>
      <c r="E2068" s="150"/>
      <c r="F2068" s="150"/>
      <c r="G2068" s="150"/>
      <c r="H2068" s="150"/>
      <c r="I2068" s="150"/>
      <c r="J2068" s="150"/>
      <c r="K2068" s="150"/>
      <c r="L2068" s="150"/>
      <c r="M2068" s="150"/>
      <c r="N2068" s="150"/>
      <c r="O2068" s="150"/>
      <c r="P2068" s="150"/>
      <c r="Q2068" s="150"/>
      <c r="R2068" s="150"/>
      <c r="S2068" s="150"/>
      <c r="T2068" s="150"/>
      <c r="U2068" s="150"/>
      <c r="V2068" s="150"/>
      <c r="W2068" s="150"/>
      <c r="X2068" s="164"/>
    </row>
    <row r="2069" spans="2:24" x14ac:dyDescent="0.25">
      <c r="B2069" s="186"/>
      <c r="C2069" s="150"/>
      <c r="D2069" s="150"/>
      <c r="E2069" s="150"/>
      <c r="F2069" s="150"/>
      <c r="G2069" s="150"/>
      <c r="H2069" s="150"/>
      <c r="I2069" s="150"/>
      <c r="J2069" s="150"/>
      <c r="K2069" s="150"/>
      <c r="L2069" s="150"/>
      <c r="M2069" s="150"/>
      <c r="N2069" s="150"/>
      <c r="O2069" s="150"/>
      <c r="P2069" s="150"/>
      <c r="Q2069" s="150"/>
      <c r="R2069" s="150"/>
      <c r="S2069" s="150"/>
      <c r="T2069" s="150"/>
      <c r="U2069" s="150"/>
      <c r="V2069" s="150"/>
      <c r="W2069" s="150"/>
      <c r="X2069" s="164"/>
    </row>
    <row r="2070" spans="2:24" x14ac:dyDescent="0.25">
      <c r="B2070" s="186"/>
      <c r="C2070" s="150"/>
      <c r="D2070" s="150"/>
      <c r="E2070" s="150"/>
      <c r="F2070" s="150"/>
      <c r="G2070" s="150"/>
      <c r="H2070" s="150"/>
      <c r="I2070" s="150"/>
      <c r="J2070" s="150"/>
      <c r="K2070" s="150"/>
      <c r="L2070" s="150"/>
      <c r="M2070" s="150"/>
      <c r="N2070" s="150"/>
      <c r="O2070" s="150"/>
      <c r="P2070" s="150"/>
      <c r="Q2070" s="150"/>
      <c r="R2070" s="150"/>
      <c r="S2070" s="150"/>
      <c r="T2070" s="150"/>
      <c r="U2070" s="150"/>
      <c r="V2070" s="150"/>
      <c r="W2070" s="150"/>
      <c r="X2070" s="164"/>
    </row>
    <row r="2071" spans="2:24" x14ac:dyDescent="0.25">
      <c r="B2071" s="186"/>
      <c r="C2071" s="150"/>
      <c r="D2071" s="150"/>
      <c r="E2071" s="150"/>
      <c r="F2071" s="150"/>
      <c r="G2071" s="150"/>
      <c r="H2071" s="150"/>
      <c r="I2071" s="150"/>
      <c r="J2071" s="150"/>
      <c r="K2071" s="150"/>
      <c r="L2071" s="150"/>
      <c r="M2071" s="150"/>
      <c r="N2071" s="150"/>
      <c r="O2071" s="150"/>
      <c r="P2071" s="150"/>
      <c r="Q2071" s="150"/>
      <c r="R2071" s="150"/>
      <c r="S2071" s="150"/>
      <c r="T2071" s="150"/>
      <c r="U2071" s="150"/>
      <c r="V2071" s="150"/>
      <c r="W2071" s="150"/>
      <c r="X2071" s="164"/>
    </row>
    <row r="2072" spans="2:24" x14ac:dyDescent="0.25">
      <c r="B2072" s="186"/>
      <c r="C2072" s="150"/>
      <c r="D2072" s="150"/>
      <c r="E2072" s="150"/>
      <c r="F2072" s="150"/>
      <c r="G2072" s="150"/>
      <c r="H2072" s="150"/>
      <c r="I2072" s="150"/>
      <c r="J2072" s="150"/>
      <c r="K2072" s="150"/>
      <c r="L2072" s="150"/>
      <c r="M2072" s="150"/>
      <c r="N2072" s="150"/>
      <c r="O2072" s="150"/>
      <c r="P2072" s="150"/>
      <c r="Q2072" s="150"/>
      <c r="R2072" s="150"/>
      <c r="S2072" s="150"/>
      <c r="T2072" s="150"/>
      <c r="U2072" s="150"/>
      <c r="V2072" s="150"/>
      <c r="W2072" s="150"/>
      <c r="X2072" s="164"/>
    </row>
    <row r="2073" spans="2:24" x14ac:dyDescent="0.25">
      <c r="B2073" s="186"/>
      <c r="C2073" s="150"/>
      <c r="D2073" s="150"/>
      <c r="E2073" s="150"/>
      <c r="F2073" s="150"/>
      <c r="G2073" s="150"/>
      <c r="H2073" s="150"/>
      <c r="I2073" s="150"/>
      <c r="J2073" s="150"/>
      <c r="K2073" s="150"/>
      <c r="L2073" s="150"/>
      <c r="M2073" s="150"/>
      <c r="N2073" s="150"/>
      <c r="O2073" s="150"/>
      <c r="P2073" s="150"/>
      <c r="Q2073" s="150"/>
      <c r="R2073" s="150"/>
      <c r="S2073" s="150"/>
      <c r="T2073" s="150"/>
      <c r="U2073" s="150"/>
      <c r="V2073" s="150"/>
      <c r="W2073" s="150"/>
      <c r="X2073" s="164"/>
    </row>
    <row r="2074" spans="2:24" x14ac:dyDescent="0.25">
      <c r="B2074" s="186"/>
      <c r="C2074" s="150"/>
      <c r="D2074" s="150"/>
      <c r="E2074" s="150"/>
      <c r="F2074" s="150"/>
      <c r="G2074" s="150"/>
      <c r="H2074" s="150"/>
      <c r="I2074" s="150"/>
      <c r="J2074" s="150"/>
      <c r="K2074" s="150"/>
      <c r="L2074" s="150"/>
      <c r="M2074" s="150"/>
      <c r="N2074" s="150"/>
      <c r="O2074" s="150"/>
      <c r="P2074" s="150"/>
      <c r="Q2074" s="150"/>
      <c r="R2074" s="150"/>
      <c r="S2074" s="150"/>
      <c r="T2074" s="150"/>
      <c r="U2074" s="150"/>
      <c r="V2074" s="150"/>
      <c r="W2074" s="150"/>
      <c r="X2074" s="164"/>
    </row>
    <row r="2075" spans="2:24" x14ac:dyDescent="0.25">
      <c r="B2075" s="186"/>
      <c r="C2075" s="150"/>
      <c r="D2075" s="150"/>
      <c r="E2075" s="150"/>
      <c r="F2075" s="150"/>
      <c r="G2075" s="150"/>
      <c r="H2075" s="150"/>
      <c r="I2075" s="150"/>
      <c r="J2075" s="150"/>
      <c r="K2075" s="150"/>
      <c r="L2075" s="150"/>
      <c r="M2075" s="150"/>
      <c r="N2075" s="150"/>
      <c r="O2075" s="150"/>
      <c r="P2075" s="150"/>
      <c r="Q2075" s="150"/>
      <c r="R2075" s="150"/>
      <c r="S2075" s="150"/>
      <c r="T2075" s="150"/>
      <c r="U2075" s="150"/>
      <c r="V2075" s="150"/>
      <c r="W2075" s="150"/>
      <c r="X2075" s="164"/>
    </row>
    <row r="2076" spans="2:24" x14ac:dyDescent="0.25">
      <c r="B2076" s="186"/>
      <c r="C2076" s="150"/>
      <c r="D2076" s="150"/>
      <c r="E2076" s="150"/>
      <c r="F2076" s="150"/>
      <c r="G2076" s="150"/>
      <c r="H2076" s="150"/>
      <c r="I2076" s="150"/>
      <c r="J2076" s="150"/>
      <c r="K2076" s="150"/>
      <c r="L2076" s="150"/>
      <c r="M2076" s="150"/>
      <c r="N2076" s="150"/>
      <c r="O2076" s="150"/>
      <c r="P2076" s="150"/>
      <c r="Q2076" s="150"/>
      <c r="R2076" s="150"/>
      <c r="S2076" s="150"/>
      <c r="T2076" s="150"/>
      <c r="U2076" s="150"/>
      <c r="V2076" s="150"/>
      <c r="W2076" s="150"/>
      <c r="X2076" s="164"/>
    </row>
    <row r="2077" spans="2:24" x14ac:dyDescent="0.25">
      <c r="B2077" s="186"/>
      <c r="C2077" s="150"/>
      <c r="D2077" s="150"/>
      <c r="E2077" s="150"/>
      <c r="F2077" s="150"/>
      <c r="G2077" s="150"/>
      <c r="H2077" s="150"/>
      <c r="I2077" s="150"/>
      <c r="J2077" s="150"/>
      <c r="K2077" s="150"/>
      <c r="L2077" s="150"/>
      <c r="M2077" s="150"/>
      <c r="N2077" s="150"/>
      <c r="O2077" s="150"/>
      <c r="P2077" s="150"/>
      <c r="Q2077" s="150"/>
      <c r="R2077" s="150"/>
      <c r="S2077" s="150"/>
      <c r="T2077" s="150"/>
      <c r="U2077" s="150"/>
      <c r="V2077" s="150"/>
      <c r="W2077" s="150"/>
      <c r="X2077" s="164"/>
    </row>
    <row r="2078" spans="2:24" x14ac:dyDescent="0.25">
      <c r="B2078" s="186"/>
      <c r="C2078" s="150"/>
      <c r="D2078" s="150"/>
      <c r="E2078" s="150"/>
      <c r="F2078" s="150"/>
      <c r="G2078" s="150"/>
      <c r="H2078" s="150"/>
      <c r="I2078" s="150"/>
      <c r="J2078" s="150"/>
      <c r="K2078" s="150"/>
      <c r="L2078" s="150"/>
      <c r="M2078" s="150"/>
      <c r="N2078" s="150"/>
      <c r="O2078" s="150"/>
      <c r="P2078" s="150"/>
      <c r="Q2078" s="150"/>
      <c r="R2078" s="150"/>
      <c r="S2078" s="150"/>
      <c r="T2078" s="150"/>
      <c r="U2078" s="150"/>
      <c r="V2078" s="150"/>
      <c r="W2078" s="150"/>
      <c r="X2078" s="164"/>
    </row>
    <row r="2079" spans="2:24" x14ac:dyDescent="0.25">
      <c r="B2079" s="186"/>
      <c r="C2079" s="150"/>
      <c r="D2079" s="150"/>
      <c r="E2079" s="150"/>
      <c r="F2079" s="150"/>
      <c r="G2079" s="150"/>
      <c r="H2079" s="150"/>
      <c r="I2079" s="150"/>
      <c r="J2079" s="150"/>
      <c r="K2079" s="150"/>
      <c r="L2079" s="150"/>
      <c r="M2079" s="150"/>
      <c r="N2079" s="150"/>
      <c r="O2079" s="150"/>
      <c r="P2079" s="150"/>
      <c r="Q2079" s="150"/>
      <c r="R2079" s="150"/>
      <c r="S2079" s="150"/>
      <c r="T2079" s="150"/>
      <c r="U2079" s="150"/>
      <c r="V2079" s="150"/>
      <c r="W2079" s="150"/>
      <c r="X2079" s="164"/>
    </row>
    <row r="2080" spans="2:24" x14ac:dyDescent="0.25">
      <c r="B2080" s="186"/>
      <c r="C2080" s="150"/>
      <c r="D2080" s="150"/>
      <c r="E2080" s="150"/>
      <c r="F2080" s="150"/>
      <c r="G2080" s="150"/>
      <c r="H2080" s="150"/>
      <c r="I2080" s="150"/>
      <c r="J2080" s="150"/>
      <c r="K2080" s="150"/>
      <c r="L2080" s="150"/>
      <c r="M2080" s="150"/>
      <c r="N2080" s="150"/>
      <c r="O2080" s="150"/>
      <c r="P2080" s="150"/>
      <c r="Q2080" s="150"/>
      <c r="R2080" s="150"/>
      <c r="S2080" s="150"/>
      <c r="T2080" s="150"/>
      <c r="U2080" s="150"/>
      <c r="V2080" s="150"/>
      <c r="W2080" s="150"/>
      <c r="X2080" s="164"/>
    </row>
    <row r="2081" spans="2:24" x14ac:dyDescent="0.25">
      <c r="B2081" s="186"/>
      <c r="C2081" s="150"/>
      <c r="D2081" s="150"/>
      <c r="E2081" s="150"/>
      <c r="F2081" s="150"/>
      <c r="G2081" s="150"/>
      <c r="H2081" s="150"/>
      <c r="I2081" s="150"/>
      <c r="J2081" s="150"/>
      <c r="K2081" s="150"/>
      <c r="L2081" s="150"/>
      <c r="M2081" s="150"/>
      <c r="N2081" s="150"/>
      <c r="O2081" s="150"/>
      <c r="P2081" s="150"/>
      <c r="Q2081" s="150"/>
      <c r="R2081" s="150"/>
      <c r="S2081" s="150"/>
      <c r="T2081" s="150"/>
      <c r="U2081" s="150"/>
      <c r="V2081" s="150"/>
      <c r="W2081" s="150"/>
      <c r="X2081" s="164"/>
    </row>
    <row r="2082" spans="2:24" x14ac:dyDescent="0.25">
      <c r="B2082" s="186"/>
      <c r="C2082" s="150"/>
      <c r="D2082" s="150"/>
      <c r="E2082" s="150"/>
      <c r="F2082" s="150"/>
      <c r="G2082" s="150"/>
      <c r="H2082" s="150"/>
      <c r="I2082" s="150"/>
      <c r="J2082" s="150"/>
      <c r="K2082" s="150"/>
      <c r="L2082" s="150"/>
      <c r="M2082" s="150"/>
      <c r="N2082" s="150"/>
      <c r="O2082" s="150"/>
      <c r="P2082" s="150"/>
      <c r="Q2082" s="150"/>
      <c r="R2082" s="150"/>
      <c r="S2082" s="150"/>
      <c r="T2082" s="150"/>
      <c r="U2082" s="150"/>
      <c r="V2082" s="150"/>
      <c r="W2082" s="150"/>
      <c r="X2082" s="164"/>
    </row>
    <row r="2083" spans="2:24" x14ac:dyDescent="0.25">
      <c r="B2083" s="186"/>
      <c r="C2083" s="150"/>
      <c r="D2083" s="150"/>
      <c r="E2083" s="150"/>
      <c r="F2083" s="150"/>
      <c r="G2083" s="150"/>
      <c r="H2083" s="150"/>
      <c r="I2083" s="150"/>
      <c r="J2083" s="150"/>
      <c r="K2083" s="150"/>
      <c r="L2083" s="150"/>
      <c r="M2083" s="150"/>
      <c r="N2083" s="150"/>
      <c r="O2083" s="150"/>
      <c r="P2083" s="150"/>
      <c r="Q2083" s="150"/>
      <c r="R2083" s="150"/>
      <c r="S2083" s="150"/>
      <c r="T2083" s="150"/>
      <c r="U2083" s="150"/>
      <c r="V2083" s="150"/>
      <c r="W2083" s="150"/>
      <c r="X2083" s="164"/>
    </row>
    <row r="2084" spans="2:24" x14ac:dyDescent="0.25">
      <c r="B2084" s="186"/>
      <c r="C2084" s="150"/>
      <c r="D2084" s="150"/>
      <c r="E2084" s="150"/>
      <c r="F2084" s="150"/>
      <c r="G2084" s="150"/>
      <c r="H2084" s="150"/>
      <c r="I2084" s="150"/>
      <c r="J2084" s="150"/>
      <c r="K2084" s="150"/>
      <c r="L2084" s="150"/>
      <c r="M2084" s="150"/>
      <c r="N2084" s="150"/>
      <c r="O2084" s="150"/>
      <c r="P2084" s="150"/>
      <c r="Q2084" s="150"/>
      <c r="R2084" s="150"/>
      <c r="S2084" s="150"/>
      <c r="T2084" s="150"/>
      <c r="U2084" s="150"/>
      <c r="V2084" s="150"/>
      <c r="W2084" s="150"/>
      <c r="X2084" s="164"/>
    </row>
    <row r="2085" spans="2:24" x14ac:dyDescent="0.25">
      <c r="B2085" s="186"/>
      <c r="C2085" s="150"/>
      <c r="D2085" s="150"/>
      <c r="E2085" s="150"/>
      <c r="F2085" s="150"/>
      <c r="G2085" s="150"/>
      <c r="H2085" s="150"/>
      <c r="I2085" s="150"/>
      <c r="J2085" s="150"/>
      <c r="K2085" s="150"/>
      <c r="L2085" s="150"/>
      <c r="M2085" s="150"/>
      <c r="N2085" s="150"/>
      <c r="O2085" s="150"/>
      <c r="P2085" s="150"/>
      <c r="Q2085" s="150"/>
      <c r="R2085" s="150"/>
      <c r="S2085" s="150"/>
      <c r="T2085" s="150"/>
      <c r="U2085" s="150"/>
      <c r="V2085" s="150"/>
      <c r="W2085" s="150"/>
      <c r="X2085" s="164"/>
    </row>
    <row r="2086" spans="2:24" x14ac:dyDescent="0.25">
      <c r="B2086" s="186"/>
      <c r="C2086" s="150"/>
      <c r="D2086" s="150"/>
      <c r="E2086" s="150"/>
      <c r="F2086" s="150"/>
      <c r="G2086" s="150"/>
      <c r="H2086" s="150"/>
      <c r="I2086" s="150"/>
      <c r="J2086" s="150"/>
      <c r="K2086" s="150"/>
      <c r="L2086" s="150"/>
      <c r="M2086" s="150"/>
      <c r="N2086" s="150"/>
      <c r="O2086" s="150"/>
      <c r="P2086" s="150"/>
      <c r="Q2086" s="150"/>
      <c r="R2086" s="150"/>
      <c r="S2086" s="150"/>
      <c r="T2086" s="150"/>
      <c r="U2086" s="150"/>
      <c r="V2086" s="150"/>
      <c r="W2086" s="150"/>
      <c r="X2086" s="164"/>
    </row>
    <row r="2087" spans="2:24" x14ac:dyDescent="0.25">
      <c r="B2087" s="186"/>
      <c r="C2087" s="150"/>
      <c r="D2087" s="150"/>
      <c r="E2087" s="150"/>
      <c r="F2087" s="150"/>
      <c r="G2087" s="150"/>
      <c r="H2087" s="150"/>
      <c r="I2087" s="150"/>
      <c r="J2087" s="150"/>
      <c r="K2087" s="150"/>
      <c r="L2087" s="150"/>
      <c r="M2087" s="150"/>
      <c r="N2087" s="150"/>
      <c r="O2087" s="150"/>
      <c r="P2087" s="150"/>
      <c r="Q2087" s="150"/>
      <c r="R2087" s="150"/>
      <c r="S2087" s="150"/>
      <c r="T2087" s="150"/>
      <c r="U2087" s="150"/>
      <c r="V2087" s="150"/>
      <c r="W2087" s="150"/>
      <c r="X2087" s="164"/>
    </row>
    <row r="2088" spans="2:24" x14ac:dyDescent="0.25">
      <c r="B2088" s="186"/>
      <c r="C2088" s="150"/>
      <c r="D2088" s="150"/>
      <c r="E2088" s="150"/>
      <c r="F2088" s="150"/>
      <c r="G2088" s="150"/>
      <c r="H2088" s="150"/>
      <c r="I2088" s="150"/>
      <c r="J2088" s="150"/>
      <c r="K2088" s="150"/>
      <c r="L2088" s="150"/>
      <c r="M2088" s="150"/>
      <c r="N2088" s="150"/>
      <c r="O2088" s="150"/>
      <c r="P2088" s="150"/>
      <c r="Q2088" s="150"/>
      <c r="R2088" s="150"/>
      <c r="S2088" s="150"/>
      <c r="T2088" s="150"/>
      <c r="U2088" s="150"/>
      <c r="V2088" s="150"/>
      <c r="W2088" s="150"/>
      <c r="X2088" s="164"/>
    </row>
    <row r="2089" spans="2:24" x14ac:dyDescent="0.25">
      <c r="B2089" s="186"/>
      <c r="C2089" s="150"/>
      <c r="D2089" s="150"/>
      <c r="E2089" s="150"/>
      <c r="F2089" s="150"/>
      <c r="G2089" s="150"/>
      <c r="H2089" s="150"/>
      <c r="I2089" s="150"/>
      <c r="J2089" s="150"/>
      <c r="K2089" s="150"/>
      <c r="L2089" s="150"/>
      <c r="M2089" s="150"/>
      <c r="N2089" s="150"/>
      <c r="O2089" s="150"/>
      <c r="P2089" s="150"/>
      <c r="Q2089" s="150"/>
      <c r="R2089" s="150"/>
      <c r="S2089" s="150"/>
      <c r="T2089" s="150"/>
      <c r="U2089" s="150"/>
      <c r="V2089" s="150"/>
      <c r="W2089" s="150"/>
      <c r="X2089" s="164"/>
    </row>
    <row r="2090" spans="2:24" x14ac:dyDescent="0.25">
      <c r="B2090" s="186"/>
      <c r="C2090" s="150"/>
      <c r="D2090" s="150"/>
      <c r="E2090" s="150"/>
      <c r="F2090" s="150"/>
      <c r="G2090" s="150"/>
      <c r="H2090" s="150"/>
      <c r="I2090" s="150"/>
      <c r="J2090" s="150"/>
      <c r="K2090" s="150"/>
      <c r="L2090" s="150"/>
      <c r="M2090" s="150"/>
      <c r="N2090" s="150"/>
      <c r="O2090" s="150"/>
      <c r="P2090" s="150"/>
      <c r="Q2090" s="150"/>
      <c r="R2090" s="150"/>
      <c r="S2090" s="150"/>
      <c r="T2090" s="150"/>
      <c r="U2090" s="150"/>
      <c r="V2090" s="150"/>
      <c r="W2090" s="150"/>
      <c r="X2090" s="164"/>
    </row>
    <row r="2091" spans="2:24" x14ac:dyDescent="0.25">
      <c r="B2091" s="186"/>
      <c r="C2091" s="150"/>
      <c r="D2091" s="150"/>
      <c r="E2091" s="150"/>
      <c r="F2091" s="150"/>
      <c r="G2091" s="150"/>
      <c r="H2091" s="150"/>
      <c r="I2091" s="150"/>
      <c r="J2091" s="150"/>
      <c r="K2091" s="150"/>
      <c r="L2091" s="150"/>
      <c r="M2091" s="150"/>
      <c r="N2091" s="150"/>
      <c r="O2091" s="150"/>
      <c r="P2091" s="150"/>
      <c r="Q2091" s="150"/>
      <c r="R2091" s="150"/>
      <c r="S2091" s="150"/>
      <c r="T2091" s="150"/>
      <c r="U2091" s="150"/>
      <c r="V2091" s="150"/>
      <c r="W2091" s="150"/>
      <c r="X2091" s="164"/>
    </row>
    <row r="2092" spans="2:24" x14ac:dyDescent="0.25">
      <c r="B2092" s="186"/>
      <c r="C2092" s="150"/>
      <c r="D2092" s="150"/>
      <c r="E2092" s="150"/>
      <c r="F2092" s="150"/>
      <c r="G2092" s="150"/>
      <c r="H2092" s="150"/>
      <c r="I2092" s="150"/>
      <c r="J2092" s="150"/>
      <c r="K2092" s="150"/>
      <c r="L2092" s="150"/>
      <c r="M2092" s="150"/>
      <c r="N2092" s="150"/>
      <c r="O2092" s="150"/>
      <c r="P2092" s="150"/>
      <c r="Q2092" s="150"/>
      <c r="R2092" s="150"/>
      <c r="S2092" s="150"/>
      <c r="T2092" s="150"/>
      <c r="U2092" s="150"/>
      <c r="V2092" s="150"/>
      <c r="W2092" s="150"/>
      <c r="X2092" s="164"/>
    </row>
    <row r="2093" spans="2:24" x14ac:dyDescent="0.25">
      <c r="B2093" s="186"/>
      <c r="C2093" s="150"/>
      <c r="D2093" s="150"/>
      <c r="E2093" s="150"/>
      <c r="F2093" s="150"/>
      <c r="G2093" s="150"/>
      <c r="H2093" s="150"/>
      <c r="I2093" s="150"/>
      <c r="J2093" s="150"/>
      <c r="K2093" s="150"/>
      <c r="L2093" s="150"/>
      <c r="M2093" s="150"/>
      <c r="N2093" s="150"/>
      <c r="O2093" s="150"/>
      <c r="P2093" s="150"/>
      <c r="Q2093" s="150"/>
      <c r="R2093" s="150"/>
      <c r="S2093" s="150"/>
      <c r="T2093" s="150"/>
      <c r="U2093" s="150"/>
      <c r="V2093" s="150"/>
      <c r="W2093" s="150"/>
      <c r="X2093" s="164"/>
    </row>
    <row r="2094" spans="2:24" x14ac:dyDescent="0.25">
      <c r="B2094" s="186"/>
      <c r="C2094" s="150"/>
      <c r="D2094" s="150"/>
      <c r="E2094" s="150"/>
      <c r="F2094" s="150"/>
      <c r="G2094" s="150"/>
      <c r="H2094" s="150"/>
      <c r="I2094" s="150"/>
      <c r="J2094" s="150"/>
      <c r="K2094" s="150"/>
      <c r="L2094" s="150"/>
      <c r="M2094" s="150"/>
      <c r="N2094" s="150"/>
      <c r="O2094" s="150"/>
      <c r="P2094" s="150"/>
      <c r="Q2094" s="150"/>
      <c r="R2094" s="150"/>
      <c r="S2094" s="150"/>
      <c r="T2094" s="150"/>
      <c r="U2094" s="150"/>
      <c r="V2094" s="150"/>
      <c r="W2094" s="150"/>
      <c r="X2094" s="164"/>
    </row>
    <row r="2095" spans="2:24" x14ac:dyDescent="0.25">
      <c r="B2095" s="186"/>
      <c r="C2095" s="150"/>
      <c r="D2095" s="150"/>
      <c r="E2095" s="150"/>
      <c r="F2095" s="150"/>
      <c r="G2095" s="150"/>
      <c r="H2095" s="150"/>
      <c r="I2095" s="150"/>
      <c r="J2095" s="150"/>
      <c r="K2095" s="150"/>
      <c r="L2095" s="150"/>
      <c r="M2095" s="150"/>
      <c r="N2095" s="150"/>
      <c r="O2095" s="150"/>
      <c r="P2095" s="150"/>
      <c r="Q2095" s="150"/>
      <c r="R2095" s="150"/>
      <c r="S2095" s="150"/>
      <c r="T2095" s="150"/>
      <c r="U2095" s="150"/>
      <c r="V2095" s="150"/>
      <c r="W2095" s="150"/>
      <c r="X2095" s="164"/>
    </row>
    <row r="2096" spans="2:24" x14ac:dyDescent="0.25">
      <c r="B2096" s="186"/>
      <c r="C2096" s="150"/>
      <c r="D2096" s="150"/>
      <c r="E2096" s="150"/>
      <c r="F2096" s="150"/>
      <c r="G2096" s="150"/>
      <c r="H2096" s="150"/>
      <c r="I2096" s="150"/>
      <c r="J2096" s="150"/>
      <c r="K2096" s="150"/>
      <c r="L2096" s="150"/>
      <c r="M2096" s="150"/>
      <c r="N2096" s="150"/>
      <c r="O2096" s="150"/>
      <c r="P2096" s="150"/>
      <c r="Q2096" s="150"/>
      <c r="R2096" s="150"/>
      <c r="S2096" s="150"/>
      <c r="T2096" s="150"/>
      <c r="U2096" s="150"/>
      <c r="V2096" s="150"/>
      <c r="W2096" s="150"/>
      <c r="X2096" s="164"/>
    </row>
    <row r="2097" spans="2:24" x14ac:dyDescent="0.25">
      <c r="B2097" s="186"/>
      <c r="C2097" s="150"/>
      <c r="D2097" s="150"/>
      <c r="E2097" s="150"/>
      <c r="F2097" s="150"/>
      <c r="G2097" s="150"/>
      <c r="H2097" s="150"/>
      <c r="I2097" s="150"/>
      <c r="J2097" s="150"/>
      <c r="K2097" s="150"/>
      <c r="L2097" s="150"/>
      <c r="M2097" s="150"/>
      <c r="N2097" s="150"/>
      <c r="O2097" s="150"/>
      <c r="P2097" s="150"/>
      <c r="Q2097" s="150"/>
      <c r="R2097" s="150"/>
      <c r="S2097" s="150"/>
      <c r="T2097" s="150"/>
      <c r="U2097" s="150"/>
      <c r="V2097" s="150"/>
      <c r="W2097" s="150"/>
      <c r="X2097" s="164"/>
    </row>
    <row r="2098" spans="2:24" x14ac:dyDescent="0.25">
      <c r="B2098" s="186"/>
      <c r="C2098" s="150"/>
      <c r="D2098" s="150"/>
      <c r="E2098" s="150"/>
      <c r="F2098" s="150"/>
      <c r="G2098" s="150"/>
      <c r="H2098" s="150"/>
      <c r="I2098" s="150"/>
      <c r="J2098" s="150"/>
      <c r="K2098" s="150"/>
      <c r="L2098" s="150"/>
      <c r="M2098" s="150"/>
      <c r="N2098" s="150"/>
      <c r="O2098" s="150"/>
      <c r="P2098" s="150"/>
      <c r="Q2098" s="150"/>
      <c r="R2098" s="150"/>
      <c r="S2098" s="150"/>
      <c r="T2098" s="150"/>
      <c r="U2098" s="150"/>
      <c r="V2098" s="150"/>
      <c r="W2098" s="150"/>
      <c r="X2098" s="164"/>
    </row>
    <row r="2099" spans="2:24" x14ac:dyDescent="0.25">
      <c r="B2099" s="186"/>
      <c r="C2099" s="150"/>
      <c r="D2099" s="150"/>
      <c r="E2099" s="150"/>
      <c r="F2099" s="150"/>
      <c r="G2099" s="150"/>
      <c r="H2099" s="150"/>
      <c r="I2099" s="150"/>
      <c r="J2099" s="150"/>
      <c r="K2099" s="150"/>
      <c r="L2099" s="150"/>
      <c r="M2099" s="150"/>
      <c r="N2099" s="150"/>
      <c r="O2099" s="150"/>
      <c r="P2099" s="150"/>
      <c r="Q2099" s="150"/>
      <c r="R2099" s="150"/>
      <c r="S2099" s="150"/>
      <c r="T2099" s="150"/>
      <c r="U2099" s="150"/>
      <c r="V2099" s="150"/>
      <c r="W2099" s="150"/>
      <c r="X2099" s="164"/>
    </row>
    <row r="2100" spans="2:24" x14ac:dyDescent="0.25">
      <c r="B2100" s="186"/>
      <c r="C2100" s="150"/>
      <c r="D2100" s="150"/>
      <c r="E2100" s="150"/>
      <c r="F2100" s="150"/>
      <c r="G2100" s="150"/>
      <c r="H2100" s="150"/>
      <c r="I2100" s="150"/>
      <c r="J2100" s="150"/>
      <c r="K2100" s="150"/>
      <c r="L2100" s="150"/>
      <c r="M2100" s="150"/>
      <c r="N2100" s="150"/>
      <c r="O2100" s="150"/>
      <c r="P2100" s="150"/>
      <c r="Q2100" s="150"/>
      <c r="R2100" s="150"/>
      <c r="S2100" s="150"/>
      <c r="T2100" s="150"/>
      <c r="U2100" s="150"/>
      <c r="V2100" s="150"/>
      <c r="W2100" s="150"/>
      <c r="X2100" s="164"/>
    </row>
    <row r="2101" spans="2:24" x14ac:dyDescent="0.25">
      <c r="B2101" s="186"/>
      <c r="C2101" s="150"/>
      <c r="D2101" s="150"/>
      <c r="E2101" s="150"/>
      <c r="F2101" s="150"/>
      <c r="G2101" s="150"/>
      <c r="H2101" s="150"/>
      <c r="I2101" s="150"/>
      <c r="J2101" s="150"/>
      <c r="K2101" s="150"/>
      <c r="L2101" s="150"/>
      <c r="M2101" s="150"/>
      <c r="N2101" s="150"/>
      <c r="O2101" s="150"/>
      <c r="P2101" s="150"/>
      <c r="Q2101" s="150"/>
      <c r="R2101" s="150"/>
      <c r="S2101" s="150"/>
      <c r="T2101" s="150"/>
      <c r="U2101" s="150"/>
      <c r="V2101" s="150"/>
      <c r="W2101" s="150"/>
      <c r="X2101" s="164"/>
    </row>
    <row r="2102" spans="2:24" x14ac:dyDescent="0.25">
      <c r="B2102" s="186"/>
      <c r="C2102" s="150"/>
      <c r="D2102" s="150"/>
      <c r="E2102" s="150"/>
      <c r="F2102" s="150"/>
      <c r="G2102" s="150"/>
      <c r="H2102" s="150"/>
      <c r="I2102" s="150"/>
      <c r="J2102" s="150"/>
      <c r="K2102" s="150"/>
      <c r="L2102" s="150"/>
      <c r="M2102" s="150"/>
      <c r="N2102" s="150"/>
      <c r="O2102" s="150"/>
      <c r="P2102" s="150"/>
      <c r="Q2102" s="150"/>
      <c r="R2102" s="150"/>
      <c r="S2102" s="150"/>
      <c r="T2102" s="150"/>
      <c r="U2102" s="150"/>
      <c r="V2102" s="150"/>
      <c r="W2102" s="150"/>
      <c r="X2102" s="164"/>
    </row>
    <row r="2103" spans="2:24" x14ac:dyDescent="0.25">
      <c r="B2103" s="186"/>
      <c r="C2103" s="150"/>
      <c r="D2103" s="150"/>
      <c r="E2103" s="150"/>
      <c r="F2103" s="150"/>
      <c r="G2103" s="150"/>
      <c r="H2103" s="150"/>
      <c r="I2103" s="150"/>
      <c r="J2103" s="150"/>
      <c r="K2103" s="150"/>
      <c r="L2103" s="150"/>
      <c r="M2103" s="150"/>
      <c r="N2103" s="150"/>
      <c r="O2103" s="150"/>
      <c r="P2103" s="150"/>
      <c r="Q2103" s="150"/>
      <c r="R2103" s="150"/>
      <c r="S2103" s="150"/>
      <c r="T2103" s="150"/>
      <c r="U2103" s="150"/>
      <c r="V2103" s="150"/>
      <c r="W2103" s="150"/>
      <c r="X2103" s="164"/>
    </row>
    <row r="2104" spans="2:24" x14ac:dyDescent="0.25">
      <c r="B2104" s="186"/>
      <c r="C2104" s="150"/>
      <c r="D2104" s="150"/>
      <c r="E2104" s="150"/>
      <c r="F2104" s="150"/>
      <c r="G2104" s="150"/>
      <c r="H2104" s="150"/>
      <c r="I2104" s="150"/>
      <c r="J2104" s="150"/>
      <c r="K2104" s="150"/>
      <c r="L2104" s="150"/>
      <c r="M2104" s="150"/>
      <c r="N2104" s="150"/>
      <c r="O2104" s="150"/>
      <c r="P2104" s="150"/>
      <c r="Q2104" s="150"/>
      <c r="R2104" s="150"/>
      <c r="S2104" s="150"/>
      <c r="T2104" s="150"/>
      <c r="U2104" s="150"/>
      <c r="V2104" s="150"/>
      <c r="W2104" s="150"/>
      <c r="X2104" s="164"/>
    </row>
    <row r="2105" spans="2:24" x14ac:dyDescent="0.25">
      <c r="B2105" s="186"/>
      <c r="C2105" s="150"/>
      <c r="D2105" s="150"/>
      <c r="E2105" s="150"/>
      <c r="F2105" s="150"/>
      <c r="G2105" s="150"/>
      <c r="H2105" s="150"/>
      <c r="I2105" s="150"/>
      <c r="J2105" s="150"/>
      <c r="K2105" s="150"/>
      <c r="L2105" s="150"/>
      <c r="M2105" s="150"/>
      <c r="N2105" s="150"/>
      <c r="O2105" s="150"/>
      <c r="P2105" s="150"/>
      <c r="Q2105" s="150"/>
      <c r="R2105" s="150"/>
      <c r="S2105" s="150"/>
      <c r="T2105" s="150"/>
      <c r="U2105" s="150"/>
      <c r="V2105" s="150"/>
      <c r="W2105" s="150"/>
      <c r="X2105" s="164"/>
    </row>
    <row r="2106" spans="2:24" x14ac:dyDescent="0.25">
      <c r="B2106" s="186"/>
      <c r="C2106" s="150"/>
      <c r="D2106" s="150"/>
      <c r="E2106" s="150"/>
      <c r="F2106" s="150"/>
      <c r="G2106" s="150"/>
      <c r="H2106" s="150"/>
      <c r="I2106" s="150"/>
      <c r="J2106" s="150"/>
      <c r="K2106" s="150"/>
      <c r="L2106" s="150"/>
      <c r="M2106" s="150"/>
      <c r="N2106" s="150"/>
      <c r="O2106" s="150"/>
      <c r="P2106" s="150"/>
      <c r="Q2106" s="150"/>
      <c r="R2106" s="150"/>
      <c r="S2106" s="150"/>
      <c r="T2106" s="150"/>
      <c r="U2106" s="150"/>
      <c r="V2106" s="150"/>
      <c r="W2106" s="150"/>
      <c r="X2106" s="164"/>
    </row>
    <row r="2107" spans="2:24" x14ac:dyDescent="0.25">
      <c r="B2107" s="186"/>
      <c r="C2107" s="150"/>
      <c r="D2107" s="150"/>
      <c r="E2107" s="150"/>
      <c r="F2107" s="150"/>
      <c r="G2107" s="150"/>
      <c r="H2107" s="150"/>
      <c r="I2107" s="150"/>
      <c r="J2107" s="150"/>
      <c r="K2107" s="150"/>
      <c r="L2107" s="150"/>
      <c r="M2107" s="150"/>
      <c r="N2107" s="150"/>
      <c r="O2107" s="150"/>
      <c r="P2107" s="150"/>
      <c r="Q2107" s="150"/>
      <c r="R2107" s="150"/>
      <c r="S2107" s="150"/>
      <c r="T2107" s="150"/>
      <c r="U2107" s="150"/>
      <c r="V2107" s="150"/>
      <c r="W2107" s="150"/>
      <c r="X2107" s="164"/>
    </row>
    <row r="2108" spans="2:24" x14ac:dyDescent="0.25">
      <c r="B2108" s="186"/>
      <c r="C2108" s="150"/>
      <c r="D2108" s="150"/>
      <c r="E2108" s="150"/>
      <c r="F2108" s="150"/>
      <c r="G2108" s="150"/>
      <c r="H2108" s="150"/>
      <c r="I2108" s="150"/>
      <c r="J2108" s="150"/>
      <c r="K2108" s="150"/>
      <c r="L2108" s="150"/>
      <c r="M2108" s="150"/>
      <c r="N2108" s="150"/>
      <c r="O2108" s="150"/>
      <c r="P2108" s="150"/>
      <c r="Q2108" s="150"/>
      <c r="R2108" s="150"/>
      <c r="S2108" s="150"/>
      <c r="T2108" s="150"/>
      <c r="U2108" s="150"/>
      <c r="V2108" s="150"/>
      <c r="W2108" s="150"/>
      <c r="X2108" s="164"/>
    </row>
    <row r="2109" spans="2:24" x14ac:dyDescent="0.25">
      <c r="B2109" s="186"/>
      <c r="C2109" s="150"/>
      <c r="D2109" s="150"/>
      <c r="E2109" s="150"/>
      <c r="F2109" s="150"/>
      <c r="G2109" s="150"/>
      <c r="H2109" s="150"/>
      <c r="I2109" s="150"/>
      <c r="J2109" s="150"/>
      <c r="K2109" s="150"/>
      <c r="L2109" s="150"/>
      <c r="M2109" s="150"/>
      <c r="N2109" s="150"/>
      <c r="O2109" s="150"/>
      <c r="P2109" s="150"/>
      <c r="Q2109" s="150"/>
      <c r="R2109" s="150"/>
      <c r="S2109" s="150"/>
      <c r="T2109" s="150"/>
      <c r="U2109" s="150"/>
      <c r="V2109" s="150"/>
      <c r="W2109" s="150"/>
      <c r="X2109" s="164"/>
    </row>
    <row r="2110" spans="2:24" x14ac:dyDescent="0.25">
      <c r="B2110" s="186"/>
      <c r="C2110" s="150"/>
      <c r="D2110" s="150"/>
      <c r="E2110" s="150"/>
      <c r="F2110" s="150"/>
      <c r="G2110" s="150"/>
      <c r="H2110" s="150"/>
      <c r="I2110" s="150"/>
      <c r="J2110" s="150"/>
      <c r="K2110" s="150"/>
      <c r="L2110" s="150"/>
      <c r="M2110" s="150"/>
      <c r="N2110" s="150"/>
      <c r="O2110" s="150"/>
      <c r="P2110" s="150"/>
      <c r="Q2110" s="150"/>
      <c r="R2110" s="150"/>
      <c r="S2110" s="150"/>
      <c r="T2110" s="150"/>
      <c r="U2110" s="150"/>
      <c r="V2110" s="150"/>
      <c r="W2110" s="150"/>
      <c r="X2110" s="164"/>
    </row>
    <row r="2111" spans="2:24" x14ac:dyDescent="0.25">
      <c r="B2111" s="186"/>
      <c r="C2111" s="150"/>
      <c r="D2111" s="150"/>
      <c r="E2111" s="150"/>
      <c r="F2111" s="150"/>
      <c r="G2111" s="150"/>
      <c r="H2111" s="150"/>
      <c r="I2111" s="150"/>
      <c r="J2111" s="150"/>
      <c r="K2111" s="150"/>
      <c r="L2111" s="150"/>
      <c r="M2111" s="150"/>
      <c r="N2111" s="150"/>
      <c r="O2111" s="150"/>
      <c r="P2111" s="150"/>
      <c r="Q2111" s="150"/>
      <c r="R2111" s="150"/>
      <c r="S2111" s="150"/>
      <c r="T2111" s="150"/>
      <c r="U2111" s="150"/>
      <c r="V2111" s="150"/>
      <c r="W2111" s="150"/>
      <c r="X2111" s="164"/>
    </row>
    <row r="2112" spans="2:24" x14ac:dyDescent="0.25">
      <c r="B2112" s="186"/>
      <c r="C2112" s="150"/>
      <c r="D2112" s="150"/>
      <c r="E2112" s="150"/>
      <c r="F2112" s="150"/>
      <c r="G2112" s="150"/>
      <c r="H2112" s="150"/>
      <c r="I2112" s="150"/>
      <c r="J2112" s="150"/>
      <c r="K2112" s="150"/>
      <c r="L2112" s="150"/>
      <c r="M2112" s="150"/>
      <c r="N2112" s="150"/>
      <c r="O2112" s="150"/>
      <c r="P2112" s="150"/>
      <c r="Q2112" s="150"/>
      <c r="R2112" s="150"/>
      <c r="S2112" s="150"/>
      <c r="T2112" s="150"/>
      <c r="U2112" s="150"/>
      <c r="V2112" s="150"/>
      <c r="W2112" s="150"/>
      <c r="X2112" s="164"/>
    </row>
    <row r="2113" spans="2:24" x14ac:dyDescent="0.25">
      <c r="B2113" s="186"/>
      <c r="C2113" s="150"/>
      <c r="D2113" s="150"/>
      <c r="E2113" s="150"/>
      <c r="F2113" s="150"/>
      <c r="G2113" s="150"/>
      <c r="H2113" s="150"/>
      <c r="I2113" s="150"/>
      <c r="J2113" s="150"/>
      <c r="K2113" s="150"/>
      <c r="L2113" s="150"/>
      <c r="M2113" s="150"/>
      <c r="N2113" s="150"/>
      <c r="O2113" s="150"/>
      <c r="P2113" s="150"/>
      <c r="Q2113" s="150"/>
      <c r="R2113" s="150"/>
      <c r="S2113" s="150"/>
      <c r="T2113" s="150"/>
      <c r="U2113" s="150"/>
      <c r="V2113" s="150"/>
      <c r="W2113" s="150"/>
      <c r="X2113" s="164"/>
    </row>
    <row r="2114" spans="2:24" x14ac:dyDescent="0.25">
      <c r="B2114" s="186"/>
      <c r="C2114" s="150"/>
      <c r="D2114" s="150"/>
      <c r="E2114" s="150"/>
      <c r="F2114" s="150"/>
      <c r="G2114" s="150"/>
      <c r="H2114" s="150"/>
      <c r="I2114" s="150"/>
      <c r="J2114" s="150"/>
      <c r="K2114" s="150"/>
      <c r="L2114" s="150"/>
      <c r="M2114" s="150"/>
      <c r="N2114" s="150"/>
      <c r="O2114" s="150"/>
      <c r="P2114" s="150"/>
      <c r="Q2114" s="150"/>
      <c r="R2114" s="150"/>
      <c r="S2114" s="150"/>
      <c r="T2114" s="150"/>
      <c r="U2114" s="150"/>
      <c r="V2114" s="150"/>
      <c r="W2114" s="150"/>
      <c r="X2114" s="164"/>
    </row>
    <row r="2115" spans="2:24" x14ac:dyDescent="0.25">
      <c r="B2115" s="186"/>
      <c r="C2115" s="150"/>
      <c r="D2115" s="150"/>
      <c r="E2115" s="150"/>
      <c r="F2115" s="150"/>
      <c r="G2115" s="150"/>
      <c r="H2115" s="150"/>
      <c r="I2115" s="150"/>
      <c r="J2115" s="150"/>
      <c r="K2115" s="150"/>
      <c r="L2115" s="150"/>
      <c r="M2115" s="150"/>
      <c r="N2115" s="150"/>
      <c r="O2115" s="150"/>
      <c r="P2115" s="150"/>
      <c r="Q2115" s="150"/>
      <c r="R2115" s="150"/>
      <c r="S2115" s="150"/>
      <c r="T2115" s="150"/>
      <c r="U2115" s="150"/>
      <c r="V2115" s="150"/>
      <c r="W2115" s="150"/>
      <c r="X2115" s="164"/>
    </row>
    <row r="2116" spans="2:24" x14ac:dyDescent="0.25">
      <c r="B2116" s="186"/>
      <c r="C2116" s="150"/>
      <c r="D2116" s="150"/>
      <c r="E2116" s="150"/>
      <c r="F2116" s="150"/>
      <c r="G2116" s="150"/>
      <c r="H2116" s="150"/>
      <c r="I2116" s="150"/>
      <c r="J2116" s="150"/>
      <c r="K2116" s="150"/>
      <c r="L2116" s="150"/>
      <c r="M2116" s="150"/>
      <c r="N2116" s="150"/>
      <c r="O2116" s="150"/>
      <c r="P2116" s="150"/>
      <c r="Q2116" s="150"/>
      <c r="R2116" s="150"/>
      <c r="S2116" s="150"/>
      <c r="T2116" s="150"/>
      <c r="U2116" s="150"/>
      <c r="V2116" s="150"/>
      <c r="W2116" s="150"/>
      <c r="X2116" s="164"/>
    </row>
    <row r="2117" spans="2:24" x14ac:dyDescent="0.25">
      <c r="B2117" s="186"/>
      <c r="C2117" s="150"/>
      <c r="D2117" s="150"/>
      <c r="E2117" s="150"/>
      <c r="F2117" s="150"/>
      <c r="G2117" s="150"/>
      <c r="H2117" s="150"/>
      <c r="I2117" s="150"/>
      <c r="J2117" s="150"/>
      <c r="K2117" s="150"/>
      <c r="L2117" s="150"/>
      <c r="M2117" s="150"/>
      <c r="N2117" s="150"/>
      <c r="O2117" s="150"/>
      <c r="P2117" s="150"/>
      <c r="Q2117" s="150"/>
      <c r="R2117" s="150"/>
      <c r="S2117" s="150"/>
      <c r="T2117" s="150"/>
      <c r="U2117" s="150"/>
      <c r="V2117" s="150"/>
      <c r="W2117" s="150"/>
      <c r="X2117" s="164"/>
    </row>
    <row r="2118" spans="2:24" x14ac:dyDescent="0.25">
      <c r="B2118" s="186"/>
      <c r="C2118" s="150"/>
      <c r="D2118" s="150"/>
      <c r="E2118" s="150"/>
      <c r="F2118" s="150"/>
      <c r="G2118" s="150"/>
      <c r="H2118" s="150"/>
      <c r="I2118" s="150"/>
      <c r="J2118" s="150"/>
      <c r="K2118" s="150"/>
      <c r="L2118" s="150"/>
      <c r="M2118" s="150"/>
      <c r="N2118" s="150"/>
      <c r="O2118" s="150"/>
      <c r="P2118" s="150"/>
      <c r="Q2118" s="150"/>
      <c r="R2118" s="150"/>
      <c r="S2118" s="150"/>
      <c r="T2118" s="150"/>
      <c r="U2118" s="150"/>
      <c r="V2118" s="150"/>
      <c r="W2118" s="150"/>
      <c r="X2118" s="164"/>
    </row>
    <row r="2119" spans="2:24" x14ac:dyDescent="0.25">
      <c r="B2119" s="186"/>
      <c r="C2119" s="150"/>
      <c r="D2119" s="150"/>
      <c r="E2119" s="150"/>
      <c r="F2119" s="150"/>
      <c r="G2119" s="150"/>
      <c r="H2119" s="150"/>
      <c r="I2119" s="150"/>
      <c r="J2119" s="150"/>
      <c r="K2119" s="150"/>
      <c r="L2119" s="150"/>
      <c r="M2119" s="150"/>
      <c r="N2119" s="150"/>
      <c r="O2119" s="150"/>
      <c r="P2119" s="150"/>
      <c r="Q2119" s="150"/>
      <c r="R2119" s="150"/>
      <c r="S2119" s="150"/>
      <c r="T2119" s="150"/>
      <c r="U2119" s="150"/>
      <c r="V2119" s="150"/>
      <c r="W2119" s="150"/>
      <c r="X2119" s="164"/>
    </row>
    <row r="2120" spans="2:24" x14ac:dyDescent="0.25">
      <c r="B2120" s="186"/>
      <c r="C2120" s="150"/>
      <c r="D2120" s="150"/>
      <c r="E2120" s="150"/>
      <c r="F2120" s="150"/>
      <c r="G2120" s="150"/>
      <c r="H2120" s="150"/>
      <c r="I2120" s="150"/>
      <c r="J2120" s="150"/>
      <c r="K2120" s="150"/>
      <c r="L2120" s="150"/>
      <c r="M2120" s="150"/>
      <c r="N2120" s="150"/>
      <c r="O2120" s="150"/>
      <c r="P2120" s="150"/>
      <c r="Q2120" s="150"/>
      <c r="R2120" s="150"/>
      <c r="S2120" s="150"/>
      <c r="T2120" s="150"/>
      <c r="U2120" s="150"/>
      <c r="V2120" s="150"/>
      <c r="W2120" s="150"/>
      <c r="X2120" s="164"/>
    </row>
    <row r="2121" spans="2:24" x14ac:dyDescent="0.25">
      <c r="B2121" s="186"/>
      <c r="C2121" s="150"/>
      <c r="D2121" s="150"/>
      <c r="E2121" s="150"/>
      <c r="F2121" s="150"/>
      <c r="G2121" s="150"/>
      <c r="H2121" s="150"/>
      <c r="I2121" s="150"/>
      <c r="J2121" s="150"/>
      <c r="K2121" s="150"/>
      <c r="L2121" s="150"/>
      <c r="M2121" s="150"/>
      <c r="N2121" s="150"/>
      <c r="O2121" s="150"/>
      <c r="P2121" s="150"/>
      <c r="Q2121" s="150"/>
      <c r="R2121" s="150"/>
      <c r="S2121" s="150"/>
      <c r="T2121" s="150"/>
      <c r="U2121" s="150"/>
      <c r="V2121" s="150"/>
      <c r="W2121" s="150"/>
      <c r="X2121" s="164"/>
    </row>
    <row r="2122" spans="2:24" x14ac:dyDescent="0.25">
      <c r="B2122" s="186"/>
      <c r="C2122" s="150"/>
      <c r="D2122" s="150"/>
      <c r="E2122" s="150"/>
      <c r="F2122" s="150"/>
      <c r="G2122" s="150"/>
      <c r="H2122" s="150"/>
      <c r="I2122" s="150"/>
      <c r="J2122" s="150"/>
      <c r="K2122" s="150"/>
      <c r="L2122" s="150"/>
      <c r="M2122" s="150"/>
      <c r="N2122" s="150"/>
      <c r="O2122" s="150"/>
      <c r="P2122" s="150"/>
      <c r="Q2122" s="150"/>
      <c r="R2122" s="150"/>
      <c r="S2122" s="150"/>
      <c r="T2122" s="150"/>
      <c r="U2122" s="150"/>
      <c r="V2122" s="150"/>
      <c r="W2122" s="150"/>
      <c r="X2122" s="164"/>
    </row>
    <row r="2123" spans="2:24" x14ac:dyDescent="0.25">
      <c r="B2123" s="186"/>
      <c r="C2123" s="150"/>
      <c r="D2123" s="150"/>
      <c r="E2123" s="150"/>
      <c r="F2123" s="150"/>
      <c r="G2123" s="150"/>
      <c r="H2123" s="150"/>
      <c r="I2123" s="150"/>
      <c r="J2123" s="150"/>
      <c r="K2123" s="150"/>
      <c r="L2123" s="150"/>
      <c r="M2123" s="150"/>
      <c r="N2123" s="150"/>
      <c r="O2123" s="150"/>
      <c r="P2123" s="150"/>
      <c r="Q2123" s="150"/>
      <c r="R2123" s="150"/>
      <c r="S2123" s="150"/>
      <c r="T2123" s="150"/>
      <c r="U2123" s="150"/>
      <c r="V2123" s="150"/>
      <c r="W2123" s="150"/>
      <c r="X2123" s="164"/>
    </row>
    <row r="2124" spans="2:24" x14ac:dyDescent="0.25">
      <c r="B2124" s="186"/>
      <c r="C2124" s="150"/>
      <c r="D2124" s="150"/>
      <c r="E2124" s="150"/>
      <c r="F2124" s="150"/>
      <c r="G2124" s="150"/>
      <c r="H2124" s="150"/>
      <c r="I2124" s="150"/>
      <c r="J2124" s="150"/>
      <c r="K2124" s="150"/>
      <c r="L2124" s="150"/>
      <c r="M2124" s="150"/>
      <c r="N2124" s="150"/>
      <c r="O2124" s="150"/>
      <c r="P2124" s="150"/>
      <c r="Q2124" s="150"/>
      <c r="R2124" s="150"/>
      <c r="S2124" s="150"/>
      <c r="T2124" s="150"/>
      <c r="U2124" s="150"/>
      <c r="V2124" s="150"/>
      <c r="W2124" s="150"/>
      <c r="X2124" s="164"/>
    </row>
    <row r="2125" spans="2:24" x14ac:dyDescent="0.25">
      <c r="B2125" s="186"/>
      <c r="C2125" s="150"/>
      <c r="D2125" s="150"/>
      <c r="E2125" s="150"/>
      <c r="F2125" s="150"/>
      <c r="G2125" s="150"/>
      <c r="H2125" s="150"/>
      <c r="I2125" s="150"/>
      <c r="J2125" s="150"/>
      <c r="K2125" s="150"/>
      <c r="L2125" s="150"/>
      <c r="M2125" s="150"/>
      <c r="N2125" s="150"/>
      <c r="O2125" s="150"/>
      <c r="P2125" s="150"/>
      <c r="Q2125" s="150"/>
      <c r="R2125" s="150"/>
      <c r="S2125" s="150"/>
      <c r="T2125" s="150"/>
      <c r="U2125" s="150"/>
      <c r="V2125" s="150"/>
      <c r="W2125" s="150"/>
      <c r="X2125" s="164"/>
    </row>
    <row r="2126" spans="2:24" x14ac:dyDescent="0.25">
      <c r="B2126" s="186"/>
      <c r="C2126" s="150"/>
      <c r="D2126" s="150"/>
      <c r="E2126" s="150"/>
      <c r="F2126" s="150"/>
      <c r="G2126" s="150"/>
      <c r="H2126" s="150"/>
      <c r="I2126" s="150"/>
      <c r="J2126" s="150"/>
      <c r="K2126" s="150"/>
      <c r="L2126" s="150"/>
      <c r="M2126" s="150"/>
      <c r="N2126" s="150"/>
      <c r="O2126" s="150"/>
      <c r="P2126" s="150"/>
      <c r="Q2126" s="150"/>
      <c r="R2126" s="150"/>
      <c r="S2126" s="150"/>
      <c r="T2126" s="150"/>
      <c r="U2126" s="150"/>
      <c r="V2126" s="150"/>
      <c r="W2126" s="150"/>
      <c r="X2126" s="164"/>
    </row>
    <row r="2127" spans="2:24" x14ac:dyDescent="0.25">
      <c r="B2127" s="186"/>
      <c r="C2127" s="150"/>
      <c r="D2127" s="150"/>
      <c r="E2127" s="150"/>
      <c r="F2127" s="150"/>
      <c r="G2127" s="150"/>
      <c r="H2127" s="150"/>
      <c r="I2127" s="150"/>
      <c r="J2127" s="150"/>
      <c r="K2127" s="150"/>
      <c r="L2127" s="150"/>
      <c r="M2127" s="150"/>
      <c r="N2127" s="150"/>
      <c r="O2127" s="150"/>
      <c r="P2127" s="150"/>
      <c r="Q2127" s="150"/>
      <c r="R2127" s="150"/>
      <c r="S2127" s="150"/>
      <c r="T2127" s="150"/>
      <c r="U2127" s="150"/>
      <c r="V2127" s="150"/>
      <c r="W2127" s="150"/>
      <c r="X2127" s="164"/>
    </row>
    <row r="2128" spans="2:24" x14ac:dyDescent="0.25">
      <c r="B2128" s="186"/>
      <c r="C2128" s="150"/>
      <c r="D2128" s="150"/>
      <c r="E2128" s="150"/>
      <c r="F2128" s="150"/>
      <c r="G2128" s="150"/>
      <c r="H2128" s="150"/>
      <c r="I2128" s="150"/>
      <c r="J2128" s="150"/>
      <c r="K2128" s="150"/>
      <c r="L2128" s="150"/>
      <c r="M2128" s="150"/>
      <c r="N2128" s="150"/>
      <c r="O2128" s="150"/>
      <c r="P2128" s="150"/>
      <c r="Q2128" s="150"/>
      <c r="R2128" s="150"/>
      <c r="S2128" s="150"/>
      <c r="T2128" s="150"/>
      <c r="U2128" s="150"/>
      <c r="V2128" s="150"/>
      <c r="W2128" s="150"/>
      <c r="X2128" s="164"/>
    </row>
    <row r="2129" spans="2:24" x14ac:dyDescent="0.25">
      <c r="B2129" s="186"/>
      <c r="C2129" s="150"/>
      <c r="D2129" s="150"/>
      <c r="E2129" s="150"/>
      <c r="F2129" s="150"/>
      <c r="G2129" s="150"/>
      <c r="H2129" s="150"/>
      <c r="I2129" s="150"/>
      <c r="J2129" s="150"/>
      <c r="K2129" s="150"/>
      <c r="L2129" s="150"/>
      <c r="M2129" s="150"/>
      <c r="N2129" s="150"/>
      <c r="O2129" s="150"/>
      <c r="P2129" s="150"/>
      <c r="Q2129" s="150"/>
      <c r="R2129" s="150"/>
      <c r="S2129" s="150"/>
      <c r="T2129" s="150"/>
      <c r="U2129" s="150"/>
      <c r="V2129" s="150"/>
      <c r="W2129" s="150"/>
      <c r="X2129" s="164"/>
    </row>
    <row r="2130" spans="2:24" x14ac:dyDescent="0.25">
      <c r="B2130" s="186"/>
      <c r="C2130" s="150"/>
      <c r="D2130" s="150"/>
      <c r="E2130" s="150"/>
      <c r="F2130" s="150"/>
      <c r="G2130" s="150"/>
      <c r="H2130" s="150"/>
      <c r="I2130" s="150"/>
      <c r="J2130" s="150"/>
      <c r="K2130" s="150"/>
      <c r="L2130" s="150"/>
      <c r="M2130" s="150"/>
      <c r="N2130" s="150"/>
      <c r="O2130" s="150"/>
      <c r="P2130" s="150"/>
      <c r="Q2130" s="150"/>
      <c r="R2130" s="150"/>
      <c r="S2130" s="150"/>
      <c r="T2130" s="150"/>
      <c r="U2130" s="150"/>
      <c r="V2130" s="150"/>
      <c r="W2130" s="150"/>
      <c r="X2130" s="164"/>
    </row>
    <row r="2131" spans="2:24" x14ac:dyDescent="0.25">
      <c r="B2131" s="186"/>
      <c r="C2131" s="150"/>
      <c r="D2131" s="150"/>
      <c r="E2131" s="150"/>
      <c r="F2131" s="150"/>
      <c r="G2131" s="150"/>
      <c r="H2131" s="150"/>
      <c r="I2131" s="150"/>
      <c r="J2131" s="150"/>
      <c r="K2131" s="150"/>
      <c r="L2131" s="150"/>
      <c r="M2131" s="150"/>
      <c r="N2131" s="150"/>
      <c r="O2131" s="150"/>
      <c r="P2131" s="150"/>
      <c r="Q2131" s="150"/>
      <c r="R2131" s="150"/>
      <c r="S2131" s="150"/>
      <c r="T2131" s="150"/>
      <c r="U2131" s="150"/>
      <c r="V2131" s="150"/>
      <c r="W2131" s="150"/>
      <c r="X2131" s="164"/>
    </row>
    <row r="2132" spans="2:24" x14ac:dyDescent="0.25">
      <c r="B2132" s="186"/>
      <c r="C2132" s="150"/>
      <c r="D2132" s="150"/>
      <c r="E2132" s="150"/>
      <c r="F2132" s="150"/>
      <c r="G2132" s="150"/>
      <c r="H2132" s="150"/>
      <c r="I2132" s="150"/>
      <c r="J2132" s="150"/>
      <c r="K2132" s="150"/>
      <c r="L2132" s="150"/>
      <c r="M2132" s="150"/>
      <c r="N2132" s="150"/>
      <c r="O2132" s="150"/>
      <c r="P2132" s="150"/>
      <c r="Q2132" s="150"/>
      <c r="R2132" s="150"/>
      <c r="S2132" s="150"/>
      <c r="T2132" s="150"/>
      <c r="U2132" s="150"/>
      <c r="V2132" s="150"/>
      <c r="W2132" s="150"/>
      <c r="X2132" s="164"/>
    </row>
    <row r="2133" spans="2:24" x14ac:dyDescent="0.25">
      <c r="B2133" s="186"/>
      <c r="C2133" s="150"/>
      <c r="D2133" s="150"/>
      <c r="E2133" s="150"/>
      <c r="F2133" s="150"/>
      <c r="G2133" s="150"/>
      <c r="H2133" s="150"/>
      <c r="I2133" s="150"/>
      <c r="J2133" s="150"/>
      <c r="K2133" s="150"/>
      <c r="L2133" s="150"/>
      <c r="M2133" s="150"/>
      <c r="N2133" s="150"/>
      <c r="O2133" s="150"/>
      <c r="P2133" s="150"/>
      <c r="Q2133" s="150"/>
      <c r="R2133" s="150"/>
      <c r="S2133" s="150"/>
      <c r="T2133" s="150"/>
      <c r="U2133" s="150"/>
      <c r="V2133" s="150"/>
      <c r="W2133" s="150"/>
      <c r="X2133" s="164"/>
    </row>
    <row r="2134" spans="2:24" x14ac:dyDescent="0.25">
      <c r="B2134" s="186"/>
      <c r="C2134" s="150"/>
      <c r="D2134" s="150"/>
      <c r="E2134" s="150"/>
      <c r="F2134" s="150"/>
      <c r="G2134" s="150"/>
      <c r="H2134" s="150"/>
      <c r="I2134" s="150"/>
      <c r="J2134" s="150"/>
      <c r="K2134" s="150"/>
      <c r="L2134" s="150"/>
      <c r="M2134" s="150"/>
      <c r="N2134" s="150"/>
      <c r="O2134" s="150"/>
      <c r="P2134" s="150"/>
      <c r="Q2134" s="150"/>
      <c r="R2134" s="150"/>
      <c r="S2134" s="150"/>
      <c r="T2134" s="150"/>
      <c r="U2134" s="150"/>
      <c r="V2134" s="150"/>
      <c r="W2134" s="150"/>
      <c r="X2134" s="164"/>
    </row>
    <row r="2135" spans="2:24" x14ac:dyDescent="0.25">
      <c r="B2135" s="186"/>
      <c r="C2135" s="150"/>
      <c r="D2135" s="150"/>
      <c r="E2135" s="150"/>
      <c r="F2135" s="150"/>
      <c r="G2135" s="150"/>
      <c r="H2135" s="150"/>
      <c r="I2135" s="150"/>
      <c r="J2135" s="150"/>
      <c r="K2135" s="150"/>
      <c r="L2135" s="150"/>
      <c r="M2135" s="150"/>
      <c r="N2135" s="150"/>
      <c r="O2135" s="150"/>
      <c r="P2135" s="150"/>
      <c r="Q2135" s="150"/>
      <c r="R2135" s="150"/>
      <c r="S2135" s="150"/>
      <c r="T2135" s="150"/>
      <c r="U2135" s="150"/>
      <c r="V2135" s="150"/>
      <c r="W2135" s="150"/>
      <c r="X2135" s="164"/>
    </row>
    <row r="2136" spans="2:24" x14ac:dyDescent="0.25">
      <c r="B2136" s="186"/>
      <c r="C2136" s="150"/>
      <c r="D2136" s="150"/>
      <c r="E2136" s="150"/>
      <c r="F2136" s="150"/>
      <c r="G2136" s="150"/>
      <c r="H2136" s="150"/>
      <c r="I2136" s="150"/>
      <c r="J2136" s="150"/>
      <c r="K2136" s="150"/>
      <c r="L2136" s="150"/>
      <c r="M2136" s="150"/>
      <c r="N2136" s="150"/>
      <c r="O2136" s="150"/>
      <c r="P2136" s="150"/>
      <c r="Q2136" s="150"/>
      <c r="R2136" s="150"/>
      <c r="S2136" s="150"/>
      <c r="T2136" s="150"/>
      <c r="U2136" s="150"/>
      <c r="V2136" s="150"/>
      <c r="W2136" s="150"/>
      <c r="X2136" s="164"/>
    </row>
    <row r="2137" spans="2:24" x14ac:dyDescent="0.25">
      <c r="B2137" s="186"/>
      <c r="C2137" s="150"/>
      <c r="D2137" s="150"/>
      <c r="E2137" s="150"/>
      <c r="F2137" s="150"/>
      <c r="G2137" s="150"/>
      <c r="H2137" s="150"/>
      <c r="I2137" s="150"/>
      <c r="J2137" s="150"/>
      <c r="K2137" s="150"/>
      <c r="L2137" s="150"/>
      <c r="M2137" s="150"/>
      <c r="N2137" s="150"/>
      <c r="O2137" s="150"/>
      <c r="P2137" s="150"/>
      <c r="Q2137" s="150"/>
      <c r="R2137" s="150"/>
      <c r="S2137" s="150"/>
      <c r="T2137" s="150"/>
      <c r="U2137" s="150"/>
      <c r="V2137" s="150"/>
      <c r="W2137" s="150"/>
      <c r="X2137" s="164"/>
    </row>
    <row r="2138" spans="2:24" x14ac:dyDescent="0.25">
      <c r="B2138" s="186"/>
      <c r="C2138" s="150"/>
      <c r="D2138" s="150"/>
      <c r="E2138" s="150"/>
      <c r="F2138" s="150"/>
      <c r="G2138" s="150"/>
      <c r="H2138" s="150"/>
      <c r="I2138" s="150"/>
      <c r="J2138" s="150"/>
      <c r="K2138" s="150"/>
      <c r="L2138" s="150"/>
      <c r="M2138" s="150"/>
      <c r="N2138" s="150"/>
      <c r="O2138" s="150"/>
      <c r="P2138" s="150"/>
      <c r="Q2138" s="150"/>
      <c r="R2138" s="150"/>
      <c r="S2138" s="150"/>
      <c r="T2138" s="150"/>
      <c r="U2138" s="150"/>
      <c r="V2138" s="150"/>
      <c r="W2138" s="150"/>
      <c r="X2138" s="164"/>
    </row>
    <row r="2139" spans="2:24" x14ac:dyDescent="0.25">
      <c r="B2139" s="186"/>
      <c r="C2139" s="150"/>
      <c r="D2139" s="150"/>
      <c r="E2139" s="150"/>
      <c r="F2139" s="150"/>
      <c r="G2139" s="150"/>
      <c r="H2139" s="150"/>
      <c r="I2139" s="150"/>
      <c r="J2139" s="150"/>
      <c r="K2139" s="150"/>
      <c r="L2139" s="150"/>
      <c r="M2139" s="150"/>
      <c r="N2139" s="150"/>
      <c r="O2139" s="150"/>
      <c r="P2139" s="150"/>
      <c r="Q2139" s="150"/>
      <c r="R2139" s="150"/>
      <c r="S2139" s="150"/>
      <c r="T2139" s="150"/>
      <c r="U2139" s="150"/>
      <c r="V2139" s="150"/>
      <c r="W2139" s="150"/>
      <c r="X2139" s="164"/>
    </row>
    <row r="2140" spans="2:24" x14ac:dyDescent="0.25">
      <c r="C2140" s="193"/>
      <c r="D2140" s="198"/>
      <c r="E2140" s="198"/>
      <c r="F2140" s="198"/>
      <c r="G2140" s="151"/>
      <c r="H2140" s="151"/>
      <c r="I2140" s="151"/>
      <c r="J2140" s="151"/>
      <c r="K2140" s="151"/>
      <c r="L2140" s="151"/>
      <c r="M2140" s="151"/>
      <c r="N2140" s="151"/>
      <c r="O2140" s="151"/>
      <c r="P2140" s="151"/>
      <c r="Q2140" s="151"/>
      <c r="R2140" s="151"/>
      <c r="S2140" s="151"/>
      <c r="T2140" s="151"/>
      <c r="U2140" s="151"/>
      <c r="V2140" s="151"/>
      <c r="W2140" s="151"/>
      <c r="X2140" s="165"/>
    </row>
  </sheetData>
  <sheetProtection algorithmName="SHA-512" hashValue="PWnWqPMtnNl1S5lcMCQWaob/lbohr2KYO5kTzdbEpHsEmUMKVo33pqIzpKc6HEDqq95OdDXWlTixkQ+X+kl9SA==" saltValue="KG+IDsuuaiCryoHlfGZNwg==" spinCount="100000" sheet="1" objects="1" scenarios="1"/>
  <sortState ref="A3:GR27">
    <sortCondition ref="Y3:Y27"/>
  </sortState>
  <customSheetViews>
    <customSheetView guid="{70FEF8B8-E556-415B-95E2-1DA78E58AC9A}" scale="90" showPageBreaks="1" fitToPage="1" printArea="1">
      <selection activeCell="A7" sqref="A7:XFD7"/>
      <rowBreaks count="1" manualBreakCount="1">
        <brk id="42" max="16383" man="1"/>
      </rowBreaks>
      <pageMargins left="0.25" right="0.25" top="0.75" bottom="0.75" header="0.3" footer="0.3"/>
      <printOptions horizontalCentered="1"/>
      <pageSetup paperSize="5" scale="80" orientation="landscape" r:id="rId1"/>
      <headerFooter alignWithMargins="0">
        <oddHeader>&amp;R&amp;"Arial,Bold"&amp;16 21.22 Wednesday PSS Schedule</oddHeader>
      </headerFooter>
    </customSheetView>
  </customSheetViews>
  <mergeCells count="4">
    <mergeCell ref="A1:AA1"/>
    <mergeCell ref="A19:AA19"/>
    <mergeCell ref="A32:AA32"/>
    <mergeCell ref="A43:AA43"/>
  </mergeCells>
  <phoneticPr fontId="0" type="noConversion"/>
  <printOptions horizontalCentered="1"/>
  <pageMargins left="0" right="0" top="0.5" bottom="0.5" header="0.25" footer="0.25"/>
  <pageSetup paperSize="5" scale="67" fitToHeight="0" orientation="landscape" r:id="rId2"/>
  <headerFooter alignWithMargins="0">
    <oddHeader>&amp;R&amp;"Arial,Bold"&amp;16 22.23 Wednesday PSS Schedule</oddHeader>
  </headerFooter>
  <rowBreaks count="2" manualBreakCount="2">
    <brk id="31" max="26" man="1"/>
    <brk id="58" max="16383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26"/>
  <sheetViews>
    <sheetView zoomScale="60" zoomScaleNormal="60" zoomScaleSheetLayoutView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46" sqref="Z46"/>
    </sheetView>
  </sheetViews>
  <sheetFormatPr defaultColWidth="9.109375" defaultRowHeight="20.399999999999999" x14ac:dyDescent="0.35"/>
  <cols>
    <col min="1" max="1" width="20.33203125" style="207" customWidth="1"/>
    <col min="2" max="2" width="22.88671875" style="207" customWidth="1"/>
    <col min="3" max="3" width="8.33203125" style="202" bestFit="1" customWidth="1"/>
    <col min="4" max="6" width="8.33203125" style="202" hidden="1" customWidth="1"/>
    <col min="7" max="7" width="9.6640625" style="202" hidden="1" customWidth="1"/>
    <col min="8" max="23" width="9.6640625" style="202" customWidth="1"/>
    <col min="24" max="24" width="15.88671875" style="213" customWidth="1"/>
    <col min="25" max="25" width="12.44140625" style="213" customWidth="1"/>
    <col min="26" max="26" width="12.33203125" style="213" customWidth="1"/>
    <col min="27" max="27" width="24" style="213" bestFit="1" customWidth="1"/>
    <col min="28" max="28" width="9.109375" style="41"/>
    <col min="29" max="16384" width="9.109375" style="35"/>
  </cols>
  <sheetData>
    <row r="1" spans="1:28" ht="21.6" thickBot="1" x14ac:dyDescent="0.45">
      <c r="A1" s="455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7"/>
      <c r="AB1" s="35"/>
    </row>
    <row r="2" spans="1:28" s="244" customFormat="1" ht="31.2" x14ac:dyDescent="0.25">
      <c r="A2" s="167" t="s">
        <v>1</v>
      </c>
      <c r="B2" s="188" t="s">
        <v>2</v>
      </c>
      <c r="C2" s="188" t="s">
        <v>3</v>
      </c>
      <c r="D2" s="143" t="s">
        <v>380</v>
      </c>
      <c r="E2" s="143" t="s">
        <v>379</v>
      </c>
      <c r="F2" s="143" t="s">
        <v>378</v>
      </c>
      <c r="G2" s="143" t="s">
        <v>320</v>
      </c>
      <c r="H2" s="143" t="s">
        <v>23</v>
      </c>
      <c r="I2" s="143" t="s">
        <v>24</v>
      </c>
      <c r="J2" s="143" t="s">
        <v>321</v>
      </c>
      <c r="K2" s="143" t="s">
        <v>25</v>
      </c>
      <c r="L2" s="143" t="s">
        <v>26</v>
      </c>
      <c r="M2" s="143" t="s">
        <v>27</v>
      </c>
      <c r="N2" s="143" t="s">
        <v>28</v>
      </c>
      <c r="O2" s="143" t="s">
        <v>30</v>
      </c>
      <c r="P2" s="143" t="s">
        <v>33</v>
      </c>
      <c r="Q2" s="143" t="s">
        <v>322</v>
      </c>
      <c r="R2" s="143" t="s">
        <v>34</v>
      </c>
      <c r="S2" s="143" t="s">
        <v>93</v>
      </c>
      <c r="T2" s="143" t="s">
        <v>381</v>
      </c>
      <c r="U2" s="143" t="s">
        <v>382</v>
      </c>
      <c r="V2" s="143" t="s">
        <v>383</v>
      </c>
      <c r="W2" s="143" t="s">
        <v>384</v>
      </c>
      <c r="X2" s="154" t="s">
        <v>12</v>
      </c>
      <c r="Y2" s="153" t="s">
        <v>5</v>
      </c>
      <c r="Z2" s="153" t="s">
        <v>6</v>
      </c>
      <c r="AA2" s="216" t="s">
        <v>7</v>
      </c>
      <c r="AB2" s="243"/>
    </row>
    <row r="3" spans="1:28" s="1" customFormat="1" ht="27.75" customHeight="1" x14ac:dyDescent="0.25">
      <c r="A3" s="376" t="s">
        <v>460</v>
      </c>
      <c r="B3" s="356" t="s">
        <v>238</v>
      </c>
      <c r="C3" s="436">
        <v>3</v>
      </c>
      <c r="D3" s="350">
        <v>0</v>
      </c>
      <c r="E3" s="350">
        <v>0</v>
      </c>
      <c r="F3" s="350">
        <v>0</v>
      </c>
      <c r="G3" s="350">
        <v>0</v>
      </c>
      <c r="H3" s="350">
        <v>0</v>
      </c>
      <c r="I3" s="350">
        <v>165</v>
      </c>
      <c r="J3" s="350">
        <v>165</v>
      </c>
      <c r="K3" s="350">
        <v>165</v>
      </c>
      <c r="L3" s="350">
        <v>165</v>
      </c>
      <c r="M3" s="350">
        <v>165</v>
      </c>
      <c r="N3" s="350">
        <v>165</v>
      </c>
      <c r="O3" s="350">
        <v>0</v>
      </c>
      <c r="P3" s="350">
        <v>0</v>
      </c>
      <c r="Q3" s="350">
        <v>0</v>
      </c>
      <c r="R3" s="350">
        <v>0</v>
      </c>
      <c r="S3" s="350">
        <v>0</v>
      </c>
      <c r="T3" s="350">
        <v>0</v>
      </c>
      <c r="U3" s="350">
        <v>0</v>
      </c>
      <c r="V3" s="350">
        <v>0</v>
      </c>
      <c r="W3" s="350">
        <v>0</v>
      </c>
      <c r="X3" s="365">
        <v>0.64583333333333337</v>
      </c>
      <c r="Y3" s="365" t="s">
        <v>111</v>
      </c>
      <c r="Z3" s="365">
        <v>0.83333333333333337</v>
      </c>
      <c r="AA3" s="377" t="s">
        <v>149</v>
      </c>
      <c r="AB3" s="5"/>
    </row>
    <row r="4" spans="1:28" s="1" customFormat="1" ht="26.4" x14ac:dyDescent="0.25">
      <c r="A4" s="376" t="s">
        <v>460</v>
      </c>
      <c r="B4" s="356" t="s">
        <v>238</v>
      </c>
      <c r="C4" s="436">
        <v>1</v>
      </c>
      <c r="D4" s="350">
        <v>0</v>
      </c>
      <c r="E4" s="350">
        <v>0</v>
      </c>
      <c r="F4" s="350">
        <v>0</v>
      </c>
      <c r="G4" s="350">
        <v>0</v>
      </c>
      <c r="H4" s="350">
        <v>0</v>
      </c>
      <c r="I4" s="350">
        <v>55</v>
      </c>
      <c r="J4" s="350">
        <v>55</v>
      </c>
      <c r="K4" s="350">
        <v>55</v>
      </c>
      <c r="L4" s="350">
        <v>55</v>
      </c>
      <c r="M4" s="350">
        <v>55</v>
      </c>
      <c r="N4" s="350">
        <v>55</v>
      </c>
      <c r="O4" s="350">
        <v>0</v>
      </c>
      <c r="P4" s="350">
        <v>0</v>
      </c>
      <c r="Q4" s="350">
        <v>0</v>
      </c>
      <c r="R4" s="350">
        <v>0</v>
      </c>
      <c r="S4" s="350">
        <v>0</v>
      </c>
      <c r="T4" s="350">
        <v>0</v>
      </c>
      <c r="U4" s="350">
        <v>0</v>
      </c>
      <c r="V4" s="350">
        <v>0</v>
      </c>
      <c r="W4" s="350">
        <v>0</v>
      </c>
      <c r="X4" s="365">
        <v>0.70833333333333337</v>
      </c>
      <c r="Y4" s="365" t="s">
        <v>111</v>
      </c>
      <c r="Z4" s="366">
        <v>0.85416666666666663</v>
      </c>
      <c r="AA4" s="377" t="s">
        <v>149</v>
      </c>
      <c r="AB4" s="5"/>
    </row>
    <row r="5" spans="1:28" s="1" customFormat="1" ht="16.95" customHeight="1" x14ac:dyDescent="0.25">
      <c r="A5" s="278" t="s">
        <v>130</v>
      </c>
      <c r="B5" s="290" t="s">
        <v>131</v>
      </c>
      <c r="C5" s="275">
        <v>0</v>
      </c>
      <c r="D5" s="275">
        <v>0</v>
      </c>
      <c r="E5" s="275">
        <v>0</v>
      </c>
      <c r="F5" s="275">
        <v>0</v>
      </c>
      <c r="G5" s="275">
        <v>0</v>
      </c>
      <c r="H5" s="275">
        <v>60</v>
      </c>
      <c r="I5" s="275">
        <v>60</v>
      </c>
      <c r="J5" s="275">
        <v>60</v>
      </c>
      <c r="K5" s="275">
        <v>60</v>
      </c>
      <c r="L5" s="275">
        <v>60</v>
      </c>
      <c r="M5" s="275">
        <v>60</v>
      </c>
      <c r="N5" s="275">
        <v>0</v>
      </c>
      <c r="O5" s="275">
        <v>0</v>
      </c>
      <c r="P5" s="275">
        <v>0</v>
      </c>
      <c r="Q5" s="275">
        <v>0</v>
      </c>
      <c r="R5" s="275">
        <v>0</v>
      </c>
      <c r="S5" s="275">
        <v>0</v>
      </c>
      <c r="T5" s="275">
        <v>0</v>
      </c>
      <c r="U5" s="275">
        <v>0</v>
      </c>
      <c r="V5" s="275">
        <v>0</v>
      </c>
      <c r="W5" s="275">
        <v>0</v>
      </c>
      <c r="X5" s="280">
        <v>0.79166666666666663</v>
      </c>
      <c r="Y5" s="320" t="s">
        <v>111</v>
      </c>
      <c r="Z5" s="321">
        <v>0.88541666666666663</v>
      </c>
      <c r="AA5" s="277" t="s">
        <v>133</v>
      </c>
      <c r="AB5" s="5"/>
    </row>
    <row r="6" spans="1:28" s="5" customFormat="1" ht="39.6" x14ac:dyDescent="0.25">
      <c r="A6" s="355" t="s">
        <v>120</v>
      </c>
      <c r="B6" s="356" t="s">
        <v>424</v>
      </c>
      <c r="C6" s="436">
        <v>1</v>
      </c>
      <c r="D6" s="350">
        <v>0</v>
      </c>
      <c r="E6" s="350">
        <v>0</v>
      </c>
      <c r="F6" s="350">
        <v>0</v>
      </c>
      <c r="G6" s="350">
        <v>0</v>
      </c>
      <c r="H6" s="350">
        <v>46</v>
      </c>
      <c r="I6" s="350">
        <v>46</v>
      </c>
      <c r="J6" s="350">
        <v>46</v>
      </c>
      <c r="K6" s="350">
        <v>46</v>
      </c>
      <c r="L6" s="350">
        <v>46</v>
      </c>
      <c r="M6" s="350">
        <v>46</v>
      </c>
      <c r="N6" s="350">
        <v>0</v>
      </c>
      <c r="O6" s="350">
        <v>0</v>
      </c>
      <c r="P6" s="350">
        <v>0</v>
      </c>
      <c r="Q6" s="350">
        <v>0</v>
      </c>
      <c r="R6" s="350">
        <v>0</v>
      </c>
      <c r="S6" s="350">
        <v>0</v>
      </c>
      <c r="T6" s="350">
        <v>0</v>
      </c>
      <c r="U6" s="350">
        <v>0</v>
      </c>
      <c r="V6" s="350">
        <v>0</v>
      </c>
      <c r="W6" s="350">
        <v>0</v>
      </c>
      <c r="X6" s="357">
        <v>0.66666666666666663</v>
      </c>
      <c r="Y6" s="362" t="s">
        <v>111</v>
      </c>
      <c r="Z6" s="357">
        <v>0.8125</v>
      </c>
      <c r="AA6" s="360" t="s">
        <v>427</v>
      </c>
    </row>
    <row r="7" spans="1:28" s="5" customFormat="1" ht="27" customHeight="1" x14ac:dyDescent="0.25">
      <c r="A7" s="376" t="s">
        <v>237</v>
      </c>
      <c r="B7" s="356" t="s">
        <v>284</v>
      </c>
      <c r="C7" s="350">
        <v>2</v>
      </c>
      <c r="D7" s="350">
        <v>0</v>
      </c>
      <c r="E7" s="350">
        <v>0</v>
      </c>
      <c r="F7" s="350">
        <v>0</v>
      </c>
      <c r="G7" s="350">
        <v>0</v>
      </c>
      <c r="H7" s="350">
        <v>0</v>
      </c>
      <c r="I7" s="350">
        <v>125</v>
      </c>
      <c r="J7" s="350">
        <v>125</v>
      </c>
      <c r="K7" s="350">
        <v>125</v>
      </c>
      <c r="L7" s="350">
        <v>125</v>
      </c>
      <c r="M7" s="350">
        <v>125</v>
      </c>
      <c r="N7" s="350">
        <v>0</v>
      </c>
      <c r="O7" s="350">
        <v>0</v>
      </c>
      <c r="P7" s="350">
        <v>0</v>
      </c>
      <c r="Q7" s="350">
        <v>0</v>
      </c>
      <c r="R7" s="350">
        <v>0</v>
      </c>
      <c r="S7" s="350">
        <v>0</v>
      </c>
      <c r="T7" s="350">
        <v>0</v>
      </c>
      <c r="U7" s="350">
        <v>0</v>
      </c>
      <c r="V7" s="350">
        <v>0</v>
      </c>
      <c r="W7" s="350">
        <v>0</v>
      </c>
      <c r="X7" s="365">
        <v>0.375</v>
      </c>
      <c r="Y7" s="365">
        <v>0.47916666666666669</v>
      </c>
      <c r="Z7" s="365">
        <v>0.64583333333333337</v>
      </c>
      <c r="AA7" s="377" t="s">
        <v>239</v>
      </c>
    </row>
    <row r="8" spans="1:28" s="5" customFormat="1" ht="27" customHeight="1" x14ac:dyDescent="0.25">
      <c r="A8" s="376" t="s">
        <v>237</v>
      </c>
      <c r="B8" s="356" t="s">
        <v>285</v>
      </c>
      <c r="C8" s="350">
        <v>0</v>
      </c>
      <c r="D8" s="350">
        <v>0</v>
      </c>
      <c r="E8" s="350">
        <v>0</v>
      </c>
      <c r="F8" s="350">
        <v>0</v>
      </c>
      <c r="G8" s="350">
        <v>0</v>
      </c>
      <c r="H8" s="350">
        <v>0</v>
      </c>
      <c r="I8" s="350">
        <v>50</v>
      </c>
      <c r="J8" s="350">
        <v>50</v>
      </c>
      <c r="K8" s="350">
        <v>50</v>
      </c>
      <c r="L8" s="350">
        <v>50</v>
      </c>
      <c r="M8" s="350">
        <v>50</v>
      </c>
      <c r="N8" s="350">
        <v>50</v>
      </c>
      <c r="O8" s="350">
        <v>0</v>
      </c>
      <c r="P8" s="350">
        <v>0</v>
      </c>
      <c r="Q8" s="350">
        <v>0</v>
      </c>
      <c r="R8" s="350">
        <v>0</v>
      </c>
      <c r="S8" s="350">
        <v>0</v>
      </c>
      <c r="T8" s="350">
        <v>0</v>
      </c>
      <c r="U8" s="350">
        <v>0</v>
      </c>
      <c r="V8" s="350">
        <v>0</v>
      </c>
      <c r="W8" s="350">
        <v>0</v>
      </c>
      <c r="X8" s="365">
        <v>0.5</v>
      </c>
      <c r="Y8" s="365" t="s">
        <v>111</v>
      </c>
      <c r="Z8" s="365">
        <v>0.58333333333333337</v>
      </c>
      <c r="AA8" s="377" t="s">
        <v>286</v>
      </c>
    </row>
    <row r="9" spans="1:28" s="5" customFormat="1" ht="17.399999999999999" customHeight="1" x14ac:dyDescent="0.25">
      <c r="A9" s="376" t="s">
        <v>237</v>
      </c>
      <c r="B9" s="356" t="s">
        <v>245</v>
      </c>
      <c r="C9" s="350">
        <v>2</v>
      </c>
      <c r="D9" s="350">
        <v>0</v>
      </c>
      <c r="E9" s="350">
        <v>0</v>
      </c>
      <c r="F9" s="350">
        <v>0</v>
      </c>
      <c r="G9" s="350">
        <v>0</v>
      </c>
      <c r="H9" s="350">
        <v>0</v>
      </c>
      <c r="I9" s="350">
        <v>50</v>
      </c>
      <c r="J9" s="350">
        <v>50</v>
      </c>
      <c r="K9" s="350">
        <v>50</v>
      </c>
      <c r="L9" s="350">
        <v>50</v>
      </c>
      <c r="M9" s="350">
        <v>50</v>
      </c>
      <c r="N9" s="350">
        <v>50</v>
      </c>
      <c r="O9" s="350">
        <v>0</v>
      </c>
      <c r="P9" s="350">
        <v>0</v>
      </c>
      <c r="Q9" s="350">
        <v>0</v>
      </c>
      <c r="R9" s="350"/>
      <c r="S9" s="350">
        <v>0</v>
      </c>
      <c r="T9" s="350">
        <v>0</v>
      </c>
      <c r="U9" s="350">
        <v>0</v>
      </c>
      <c r="V9" s="350">
        <v>0</v>
      </c>
      <c r="W9" s="350">
        <v>0</v>
      </c>
      <c r="X9" s="365">
        <v>0.70833333333333337</v>
      </c>
      <c r="Y9" s="365" t="s">
        <v>111</v>
      </c>
      <c r="Z9" s="365">
        <v>0.83333333333333337</v>
      </c>
      <c r="AA9" s="377" t="s">
        <v>239</v>
      </c>
    </row>
    <row r="10" spans="1:28" s="5" customFormat="1" ht="26.4" customHeight="1" x14ac:dyDescent="0.25">
      <c r="A10" s="376" t="s">
        <v>237</v>
      </c>
      <c r="B10" s="356" t="s">
        <v>313</v>
      </c>
      <c r="C10" s="350">
        <v>1</v>
      </c>
      <c r="D10" s="350">
        <v>0</v>
      </c>
      <c r="E10" s="350">
        <v>0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350">
        <v>0</v>
      </c>
      <c r="M10" s="350">
        <v>0</v>
      </c>
      <c r="N10" s="350">
        <v>0</v>
      </c>
      <c r="O10" s="350">
        <v>0</v>
      </c>
      <c r="P10" s="350">
        <v>50</v>
      </c>
      <c r="Q10" s="350">
        <v>50</v>
      </c>
      <c r="R10" s="350">
        <v>50</v>
      </c>
      <c r="S10" s="350">
        <v>0</v>
      </c>
      <c r="T10" s="350">
        <v>0</v>
      </c>
      <c r="U10" s="350">
        <v>0</v>
      </c>
      <c r="V10" s="350">
        <v>0</v>
      </c>
      <c r="W10" s="350">
        <v>0</v>
      </c>
      <c r="X10" s="365">
        <v>0.375</v>
      </c>
      <c r="Y10" s="365" t="s">
        <v>111</v>
      </c>
      <c r="Z10" s="365">
        <v>0.5</v>
      </c>
      <c r="AA10" s="377" t="s">
        <v>239</v>
      </c>
    </row>
    <row r="11" spans="1:28" s="5" customFormat="1" ht="16.95" customHeight="1" x14ac:dyDescent="0.25">
      <c r="A11" s="376" t="s">
        <v>150</v>
      </c>
      <c r="B11" s="356" t="s">
        <v>447</v>
      </c>
      <c r="C11" s="350">
        <v>0</v>
      </c>
      <c r="D11" s="350">
        <v>0</v>
      </c>
      <c r="E11" s="350">
        <v>0</v>
      </c>
      <c r="F11" s="350">
        <v>0</v>
      </c>
      <c r="G11" s="350">
        <v>0</v>
      </c>
      <c r="H11" s="350">
        <v>3</v>
      </c>
      <c r="I11" s="350">
        <v>3</v>
      </c>
      <c r="J11" s="350">
        <v>3</v>
      </c>
      <c r="K11" s="350">
        <v>3</v>
      </c>
      <c r="L11" s="350">
        <v>3</v>
      </c>
      <c r="M11" s="350">
        <v>3</v>
      </c>
      <c r="N11" s="350">
        <v>3</v>
      </c>
      <c r="O11" s="350">
        <v>3</v>
      </c>
      <c r="P11" s="350">
        <v>0</v>
      </c>
      <c r="Q11" s="350">
        <v>0</v>
      </c>
      <c r="R11" s="350">
        <v>0</v>
      </c>
      <c r="S11" s="350">
        <v>0</v>
      </c>
      <c r="T11" s="350">
        <v>0</v>
      </c>
      <c r="U11" s="350">
        <v>0</v>
      </c>
      <c r="V11" s="350">
        <v>0</v>
      </c>
      <c r="W11" s="350">
        <v>0</v>
      </c>
      <c r="X11" s="365">
        <v>0.72916666666666663</v>
      </c>
      <c r="Y11" s="365" t="s">
        <v>111</v>
      </c>
      <c r="Z11" s="365">
        <v>0.85416666666666663</v>
      </c>
      <c r="AA11" s="377" t="s">
        <v>448</v>
      </c>
    </row>
    <row r="12" spans="1:28" s="1" customFormat="1" ht="17.399999999999999" customHeight="1" x14ac:dyDescent="0.25">
      <c r="A12" s="322" t="s">
        <v>208</v>
      </c>
      <c r="B12" s="279" t="s">
        <v>210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15</v>
      </c>
      <c r="I12" s="275">
        <v>15</v>
      </c>
      <c r="J12" s="275">
        <v>15</v>
      </c>
      <c r="K12" s="275">
        <v>15</v>
      </c>
      <c r="L12" s="275">
        <v>15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6">
        <v>0.58333333333333337</v>
      </c>
      <c r="Y12" s="276">
        <v>0.63541666666666663</v>
      </c>
      <c r="Z12" s="276">
        <v>0.66666666666666663</v>
      </c>
      <c r="AA12" s="323" t="s">
        <v>209</v>
      </c>
      <c r="AB12" s="5"/>
    </row>
    <row r="13" spans="1:28" s="1" customFormat="1" ht="17.399999999999999" customHeight="1" x14ac:dyDescent="0.25">
      <c r="A13" s="322" t="s">
        <v>208</v>
      </c>
      <c r="B13" s="279" t="s">
        <v>211</v>
      </c>
      <c r="C13" s="439">
        <v>2</v>
      </c>
      <c r="D13" s="275">
        <v>0</v>
      </c>
      <c r="E13" s="275">
        <v>0</v>
      </c>
      <c r="F13" s="275">
        <v>0</v>
      </c>
      <c r="G13" s="275">
        <v>0</v>
      </c>
      <c r="H13" s="275">
        <v>100</v>
      </c>
      <c r="I13" s="275">
        <v>100</v>
      </c>
      <c r="J13" s="275">
        <v>100</v>
      </c>
      <c r="K13" s="275">
        <v>100</v>
      </c>
      <c r="L13" s="275">
        <v>100</v>
      </c>
      <c r="M13" s="275">
        <v>0</v>
      </c>
      <c r="N13" s="275">
        <v>0</v>
      </c>
      <c r="O13" s="275">
        <v>0</v>
      </c>
      <c r="P13" s="275">
        <v>0</v>
      </c>
      <c r="Q13" s="275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80">
        <v>0.70833333333333337</v>
      </c>
      <c r="Y13" s="280" t="s">
        <v>111</v>
      </c>
      <c r="Z13" s="280">
        <v>0.79166666666666663</v>
      </c>
      <c r="AA13" s="323" t="s">
        <v>209</v>
      </c>
      <c r="AB13" s="5"/>
    </row>
    <row r="14" spans="1:28" s="1" customFormat="1" ht="17.399999999999999" customHeight="1" x14ac:dyDescent="0.25">
      <c r="A14" s="322" t="s">
        <v>208</v>
      </c>
      <c r="B14" s="279" t="s">
        <v>408</v>
      </c>
      <c r="C14" s="439">
        <v>1</v>
      </c>
      <c r="D14" s="275">
        <v>0</v>
      </c>
      <c r="E14" s="275">
        <v>0</v>
      </c>
      <c r="F14" s="275">
        <v>0</v>
      </c>
      <c r="G14" s="275">
        <v>0</v>
      </c>
      <c r="H14" s="275">
        <v>50</v>
      </c>
      <c r="I14" s="275">
        <v>50</v>
      </c>
      <c r="J14" s="275">
        <v>50</v>
      </c>
      <c r="K14" s="275">
        <v>50</v>
      </c>
      <c r="L14" s="275">
        <v>50</v>
      </c>
      <c r="M14" s="275">
        <v>0</v>
      </c>
      <c r="N14" s="275">
        <v>0</v>
      </c>
      <c r="O14" s="275">
        <v>0</v>
      </c>
      <c r="P14" s="275">
        <v>0</v>
      </c>
      <c r="Q14" s="275">
        <v>0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0</v>
      </c>
      <c r="X14" s="280">
        <v>0.70833333333333337</v>
      </c>
      <c r="Y14" s="280" t="s">
        <v>111</v>
      </c>
      <c r="Z14" s="280">
        <v>0.79166666666666663</v>
      </c>
      <c r="AA14" s="323" t="s">
        <v>209</v>
      </c>
      <c r="AB14" s="5"/>
    </row>
    <row r="15" spans="1:28" s="1" customFormat="1" ht="17.399999999999999" customHeight="1" x14ac:dyDescent="0.25">
      <c r="A15" s="322" t="s">
        <v>208</v>
      </c>
      <c r="B15" s="279" t="s">
        <v>409</v>
      </c>
      <c r="C15" s="439">
        <v>1</v>
      </c>
      <c r="D15" s="275">
        <v>0</v>
      </c>
      <c r="E15" s="275">
        <v>0</v>
      </c>
      <c r="F15" s="275">
        <v>0</v>
      </c>
      <c r="G15" s="275">
        <v>0</v>
      </c>
      <c r="H15" s="275">
        <v>50</v>
      </c>
      <c r="I15" s="275">
        <v>50</v>
      </c>
      <c r="J15" s="275">
        <v>50</v>
      </c>
      <c r="K15" s="275">
        <v>50</v>
      </c>
      <c r="L15" s="275">
        <v>50</v>
      </c>
      <c r="M15" s="275">
        <v>0</v>
      </c>
      <c r="N15" s="275">
        <v>0</v>
      </c>
      <c r="O15" s="275">
        <v>0</v>
      </c>
      <c r="P15" s="275">
        <v>0</v>
      </c>
      <c r="Q15" s="275">
        <v>0</v>
      </c>
      <c r="R15" s="275">
        <v>0</v>
      </c>
      <c r="S15" s="275">
        <v>0</v>
      </c>
      <c r="T15" s="275">
        <v>0</v>
      </c>
      <c r="U15" s="275">
        <v>0</v>
      </c>
      <c r="V15" s="275">
        <v>0</v>
      </c>
      <c r="W15" s="275">
        <v>0</v>
      </c>
      <c r="X15" s="280">
        <v>0.70833333333333337</v>
      </c>
      <c r="Y15" s="280" t="s">
        <v>111</v>
      </c>
      <c r="Z15" s="280">
        <v>0.79166666666666663</v>
      </c>
      <c r="AA15" s="323" t="s">
        <v>209</v>
      </c>
      <c r="AB15" s="5"/>
    </row>
    <row r="16" spans="1:28" s="1" customFormat="1" ht="17.399999999999999" customHeight="1" x14ac:dyDescent="0.25">
      <c r="A16" s="322" t="s">
        <v>208</v>
      </c>
      <c r="B16" s="279" t="s">
        <v>308</v>
      </c>
      <c r="C16" s="275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25</v>
      </c>
      <c r="I16" s="275">
        <v>25</v>
      </c>
      <c r="J16" s="275">
        <v>25</v>
      </c>
      <c r="K16" s="275">
        <v>25</v>
      </c>
      <c r="L16" s="275">
        <v>25</v>
      </c>
      <c r="M16" s="275">
        <v>0</v>
      </c>
      <c r="N16" s="275">
        <v>0</v>
      </c>
      <c r="O16" s="275">
        <v>0</v>
      </c>
      <c r="P16" s="275">
        <v>0</v>
      </c>
      <c r="Q16" s="275">
        <v>0</v>
      </c>
      <c r="R16" s="275">
        <v>0</v>
      </c>
      <c r="S16" s="275">
        <v>0</v>
      </c>
      <c r="T16" s="275">
        <v>0</v>
      </c>
      <c r="U16" s="275">
        <v>0</v>
      </c>
      <c r="V16" s="275">
        <v>0</v>
      </c>
      <c r="W16" s="275">
        <v>0</v>
      </c>
      <c r="X16" s="280">
        <v>0.8125</v>
      </c>
      <c r="Y16" s="280">
        <v>0.86458333333333337</v>
      </c>
      <c r="Z16" s="280">
        <v>0.875</v>
      </c>
      <c r="AA16" s="323" t="s">
        <v>209</v>
      </c>
      <c r="AB16" s="5"/>
    </row>
    <row r="17" spans="1:33" ht="18" customHeight="1" thickBot="1" x14ac:dyDescent="0.45">
      <c r="A17" s="123"/>
      <c r="B17" s="324" t="s">
        <v>8</v>
      </c>
      <c r="C17" s="311">
        <f>SUM(C3:C16)</f>
        <v>14</v>
      </c>
      <c r="D17" s="311">
        <f t="shared" ref="D17:W17" si="0">SUM(D3:D16)</f>
        <v>0</v>
      </c>
      <c r="E17" s="311">
        <f t="shared" si="0"/>
        <v>0</v>
      </c>
      <c r="F17" s="311">
        <f t="shared" si="0"/>
        <v>0</v>
      </c>
      <c r="G17" s="311">
        <f t="shared" si="0"/>
        <v>0</v>
      </c>
      <c r="H17" s="311">
        <f t="shared" si="0"/>
        <v>349</v>
      </c>
      <c r="I17" s="311">
        <f t="shared" si="0"/>
        <v>794</v>
      </c>
      <c r="J17" s="311">
        <f t="shared" si="0"/>
        <v>794</v>
      </c>
      <c r="K17" s="311">
        <f t="shared" si="0"/>
        <v>794</v>
      </c>
      <c r="L17" s="311">
        <f t="shared" si="0"/>
        <v>794</v>
      </c>
      <c r="M17" s="311">
        <f t="shared" si="0"/>
        <v>554</v>
      </c>
      <c r="N17" s="311">
        <f t="shared" si="0"/>
        <v>323</v>
      </c>
      <c r="O17" s="311">
        <f t="shared" si="0"/>
        <v>3</v>
      </c>
      <c r="P17" s="311">
        <f t="shared" si="0"/>
        <v>50</v>
      </c>
      <c r="Q17" s="311">
        <f t="shared" si="0"/>
        <v>50</v>
      </c>
      <c r="R17" s="311">
        <f t="shared" si="0"/>
        <v>50</v>
      </c>
      <c r="S17" s="311">
        <f t="shared" si="0"/>
        <v>0</v>
      </c>
      <c r="T17" s="311">
        <f t="shared" si="0"/>
        <v>0</v>
      </c>
      <c r="U17" s="311">
        <f t="shared" si="0"/>
        <v>0</v>
      </c>
      <c r="V17" s="311">
        <f t="shared" si="0"/>
        <v>0</v>
      </c>
      <c r="W17" s="311">
        <f t="shared" si="0"/>
        <v>0</v>
      </c>
      <c r="X17" s="156"/>
      <c r="Y17" s="156"/>
      <c r="Z17" s="214"/>
      <c r="AA17" s="217"/>
      <c r="AB17" s="17"/>
    </row>
    <row r="18" spans="1:33" s="27" customFormat="1" ht="21.6" thickBot="1" x14ac:dyDescent="0.45">
      <c r="A18" s="458" t="s">
        <v>9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60"/>
      <c r="AB18" s="37"/>
    </row>
    <row r="19" spans="1:33" s="150" customFormat="1" ht="31.2" x14ac:dyDescent="0.25">
      <c r="A19" s="169" t="s">
        <v>1</v>
      </c>
      <c r="B19" s="189" t="s">
        <v>2</v>
      </c>
      <c r="C19" s="189" t="s">
        <v>3</v>
      </c>
      <c r="D19" s="143" t="s">
        <v>380</v>
      </c>
      <c r="E19" s="143" t="s">
        <v>379</v>
      </c>
      <c r="F19" s="143" t="s">
        <v>378</v>
      </c>
      <c r="G19" s="143" t="s">
        <v>320</v>
      </c>
      <c r="H19" s="143" t="s">
        <v>23</v>
      </c>
      <c r="I19" s="143" t="s">
        <v>24</v>
      </c>
      <c r="J19" s="143" t="s">
        <v>321</v>
      </c>
      <c r="K19" s="143" t="s">
        <v>25</v>
      </c>
      <c r="L19" s="143" t="s">
        <v>26</v>
      </c>
      <c r="M19" s="143" t="s">
        <v>27</v>
      </c>
      <c r="N19" s="143" t="s">
        <v>28</v>
      </c>
      <c r="O19" s="143" t="s">
        <v>30</v>
      </c>
      <c r="P19" s="143" t="s">
        <v>33</v>
      </c>
      <c r="Q19" s="143" t="s">
        <v>322</v>
      </c>
      <c r="R19" s="143" t="s">
        <v>34</v>
      </c>
      <c r="S19" s="143" t="s">
        <v>93</v>
      </c>
      <c r="T19" s="143" t="s">
        <v>381</v>
      </c>
      <c r="U19" s="143" t="s">
        <v>382</v>
      </c>
      <c r="V19" s="143" t="s">
        <v>383</v>
      </c>
      <c r="W19" s="143" t="s">
        <v>384</v>
      </c>
      <c r="X19" s="155" t="s">
        <v>12</v>
      </c>
      <c r="Y19" s="177" t="s">
        <v>5</v>
      </c>
      <c r="Z19" s="177" t="s">
        <v>6</v>
      </c>
      <c r="AA19" s="218" t="s">
        <v>7</v>
      </c>
      <c r="AB19" s="144"/>
    </row>
    <row r="20" spans="1:33" s="1" customFormat="1" ht="26.4" x14ac:dyDescent="0.25">
      <c r="A20" s="278" t="s">
        <v>192</v>
      </c>
      <c r="B20" s="279" t="s">
        <v>197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120</v>
      </c>
      <c r="I20" s="275">
        <v>120</v>
      </c>
      <c r="J20" s="275">
        <v>120</v>
      </c>
      <c r="K20" s="275">
        <v>120</v>
      </c>
      <c r="L20" s="275">
        <v>120</v>
      </c>
      <c r="M20" s="275">
        <v>120</v>
      </c>
      <c r="N20" s="275">
        <v>120</v>
      </c>
      <c r="O20" s="275">
        <v>0</v>
      </c>
      <c r="P20" s="275">
        <v>0</v>
      </c>
      <c r="Q20" s="275">
        <v>0</v>
      </c>
      <c r="R20" s="275">
        <v>0</v>
      </c>
      <c r="S20" s="275">
        <v>0</v>
      </c>
      <c r="T20" s="275">
        <v>0</v>
      </c>
      <c r="U20" s="275">
        <v>0</v>
      </c>
      <c r="V20" s="275">
        <v>0</v>
      </c>
      <c r="W20" s="275">
        <v>0</v>
      </c>
      <c r="X20" s="280" t="s">
        <v>194</v>
      </c>
      <c r="Y20" s="281" t="s">
        <v>111</v>
      </c>
      <c r="Z20" s="280">
        <v>0.875</v>
      </c>
      <c r="AA20" s="277" t="s">
        <v>195</v>
      </c>
      <c r="AB20" s="5"/>
    </row>
    <row r="21" spans="1:33" s="1" customFormat="1" ht="17.399999999999999" customHeight="1" x14ac:dyDescent="0.25">
      <c r="A21" s="385" t="s">
        <v>41</v>
      </c>
      <c r="B21" s="425" t="s">
        <v>43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70</v>
      </c>
      <c r="I21" s="364">
        <v>70</v>
      </c>
      <c r="J21" s="364">
        <v>70</v>
      </c>
      <c r="K21" s="364">
        <v>70</v>
      </c>
      <c r="L21" s="364">
        <v>70</v>
      </c>
      <c r="M21" s="364">
        <v>70</v>
      </c>
      <c r="N21" s="364">
        <v>70</v>
      </c>
      <c r="O21" s="364">
        <v>70</v>
      </c>
      <c r="P21" s="364">
        <v>70</v>
      </c>
      <c r="Q21" s="364">
        <v>70</v>
      </c>
      <c r="R21" s="364">
        <v>0</v>
      </c>
      <c r="S21" s="364">
        <v>0</v>
      </c>
      <c r="T21" s="364">
        <v>0</v>
      </c>
      <c r="U21" s="364">
        <v>0</v>
      </c>
      <c r="V21" s="364">
        <v>0</v>
      </c>
      <c r="W21" s="364">
        <v>0</v>
      </c>
      <c r="X21" s="365">
        <v>0.6875</v>
      </c>
      <c r="Y21" s="362" t="s">
        <v>111</v>
      </c>
      <c r="Z21" s="365">
        <v>0.83333333333333337</v>
      </c>
      <c r="AA21" s="367" t="s">
        <v>44</v>
      </c>
      <c r="AB21" s="5"/>
    </row>
    <row r="22" spans="1:33" s="1" customFormat="1" ht="17.399999999999999" customHeight="1" x14ac:dyDescent="0.25">
      <c r="A22" s="278" t="s">
        <v>155</v>
      </c>
      <c r="B22" s="290" t="s">
        <v>159</v>
      </c>
      <c r="C22" s="275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60</v>
      </c>
      <c r="I22" s="275">
        <v>60</v>
      </c>
      <c r="J22" s="275">
        <v>60</v>
      </c>
      <c r="K22" s="275">
        <v>60</v>
      </c>
      <c r="L22" s="275">
        <v>60</v>
      </c>
      <c r="M22" s="275">
        <v>60</v>
      </c>
      <c r="N22" s="275">
        <v>60</v>
      </c>
      <c r="O22" s="275">
        <v>60</v>
      </c>
      <c r="P22" s="275">
        <v>60</v>
      </c>
      <c r="Q22" s="275">
        <v>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0</v>
      </c>
      <c r="X22" s="276">
        <v>0.72916666666666663</v>
      </c>
      <c r="Y22" s="276" t="s">
        <v>111</v>
      </c>
      <c r="Z22" s="280">
        <v>0.89583333333333337</v>
      </c>
      <c r="AA22" s="277" t="s">
        <v>160</v>
      </c>
    </row>
    <row r="23" spans="1:33" s="1" customFormat="1" ht="28.2" customHeight="1" x14ac:dyDescent="0.25">
      <c r="A23" s="278" t="s">
        <v>115</v>
      </c>
      <c r="B23" s="290" t="s">
        <v>116</v>
      </c>
      <c r="C23" s="275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25</v>
      </c>
      <c r="I23" s="275">
        <v>25</v>
      </c>
      <c r="J23" s="275">
        <v>25</v>
      </c>
      <c r="K23" s="275">
        <v>25</v>
      </c>
      <c r="L23" s="275">
        <v>25</v>
      </c>
      <c r="M23" s="275">
        <v>25</v>
      </c>
      <c r="N23" s="275">
        <v>25</v>
      </c>
      <c r="O23" s="275">
        <v>25</v>
      </c>
      <c r="P23" s="275">
        <v>25</v>
      </c>
      <c r="Q23" s="275">
        <v>0</v>
      </c>
      <c r="R23" s="275">
        <v>0</v>
      </c>
      <c r="S23" s="275">
        <v>0</v>
      </c>
      <c r="T23" s="275">
        <v>0</v>
      </c>
      <c r="U23" s="275">
        <v>0</v>
      </c>
      <c r="V23" s="275">
        <v>0</v>
      </c>
      <c r="W23" s="275">
        <v>0</v>
      </c>
      <c r="X23" s="276">
        <v>0.6875</v>
      </c>
      <c r="Y23" s="276" t="s">
        <v>111</v>
      </c>
      <c r="Z23" s="280">
        <v>0.8125</v>
      </c>
      <c r="AA23" s="277" t="s">
        <v>114</v>
      </c>
    </row>
    <row r="24" spans="1:33" ht="26.4" x14ac:dyDescent="0.4">
      <c r="A24" s="385" t="s">
        <v>143</v>
      </c>
      <c r="B24" s="375" t="s">
        <v>148</v>
      </c>
      <c r="C24" s="438">
        <v>4</v>
      </c>
      <c r="D24" s="364">
        <v>0</v>
      </c>
      <c r="E24" s="364">
        <v>0</v>
      </c>
      <c r="F24" s="364">
        <v>0</v>
      </c>
      <c r="G24" s="364">
        <v>0</v>
      </c>
      <c r="H24" s="364">
        <v>0</v>
      </c>
      <c r="I24" s="364">
        <v>50</v>
      </c>
      <c r="J24" s="364">
        <v>50</v>
      </c>
      <c r="K24" s="364">
        <v>50</v>
      </c>
      <c r="L24" s="364">
        <v>50</v>
      </c>
      <c r="M24" s="364">
        <v>50</v>
      </c>
      <c r="N24" s="364">
        <v>50</v>
      </c>
      <c r="O24" s="364">
        <v>0</v>
      </c>
      <c r="P24" s="364">
        <v>0</v>
      </c>
      <c r="Q24" s="364">
        <v>0</v>
      </c>
      <c r="R24" s="364">
        <v>0</v>
      </c>
      <c r="S24" s="364">
        <v>0</v>
      </c>
      <c r="T24" s="364">
        <v>0</v>
      </c>
      <c r="U24" s="364">
        <v>0</v>
      </c>
      <c r="V24" s="364">
        <v>0</v>
      </c>
      <c r="W24" s="364">
        <v>0</v>
      </c>
      <c r="X24" s="365">
        <v>0.6875</v>
      </c>
      <c r="Y24" s="362" t="s">
        <v>146</v>
      </c>
      <c r="Z24" s="365">
        <v>0.84375</v>
      </c>
      <c r="AA24" s="367" t="s">
        <v>147</v>
      </c>
      <c r="AB24" s="19"/>
      <c r="AF24" s="14"/>
      <c r="AG24" s="14"/>
    </row>
    <row r="25" spans="1:33" ht="26.4" x14ac:dyDescent="0.4">
      <c r="A25" s="427" t="s">
        <v>143</v>
      </c>
      <c r="B25" s="375" t="s">
        <v>451</v>
      </c>
      <c r="C25" s="438">
        <v>4</v>
      </c>
      <c r="D25" s="364">
        <v>0</v>
      </c>
      <c r="E25" s="364">
        <v>0</v>
      </c>
      <c r="F25" s="364">
        <v>0</v>
      </c>
      <c r="G25" s="364">
        <v>0</v>
      </c>
      <c r="H25" s="364">
        <v>0</v>
      </c>
      <c r="I25" s="364">
        <v>0</v>
      </c>
      <c r="J25" s="364">
        <v>0</v>
      </c>
      <c r="K25" s="364">
        <v>0</v>
      </c>
      <c r="L25" s="364">
        <v>0</v>
      </c>
      <c r="M25" s="364">
        <v>0</v>
      </c>
      <c r="N25" s="364">
        <v>0</v>
      </c>
      <c r="O25" s="364">
        <v>0</v>
      </c>
      <c r="P25" s="364">
        <v>50</v>
      </c>
      <c r="Q25" s="364">
        <v>50</v>
      </c>
      <c r="R25" s="364">
        <v>50</v>
      </c>
      <c r="S25" s="364">
        <v>50</v>
      </c>
      <c r="T25" s="364">
        <v>50</v>
      </c>
      <c r="U25" s="364">
        <v>50</v>
      </c>
      <c r="V25" s="364">
        <v>0</v>
      </c>
      <c r="W25" s="364">
        <v>0</v>
      </c>
      <c r="X25" s="365">
        <v>0.6875</v>
      </c>
      <c r="Y25" s="362" t="s">
        <v>146</v>
      </c>
      <c r="Z25" s="365">
        <v>0.84375</v>
      </c>
      <c r="AA25" s="428" t="s">
        <v>147</v>
      </c>
      <c r="AB25" s="19"/>
      <c r="AF25" s="14"/>
      <c r="AG25" s="14"/>
    </row>
    <row r="26" spans="1:33" s="1" customFormat="1" ht="26.4" x14ac:dyDescent="0.25">
      <c r="A26" s="376" t="s">
        <v>237</v>
      </c>
      <c r="B26" s="356" t="s">
        <v>246</v>
      </c>
      <c r="C26" s="350">
        <v>0</v>
      </c>
      <c r="D26" s="350">
        <v>0</v>
      </c>
      <c r="E26" s="350">
        <v>0</v>
      </c>
      <c r="F26" s="350">
        <v>0</v>
      </c>
      <c r="G26" s="350">
        <v>0</v>
      </c>
      <c r="H26" s="350">
        <v>10</v>
      </c>
      <c r="I26" s="350">
        <v>10</v>
      </c>
      <c r="J26" s="350">
        <v>10</v>
      </c>
      <c r="K26" s="350">
        <v>10</v>
      </c>
      <c r="L26" s="350">
        <v>10</v>
      </c>
      <c r="M26" s="350">
        <v>10</v>
      </c>
      <c r="N26" s="350">
        <v>10</v>
      </c>
      <c r="O26" s="350">
        <v>10</v>
      </c>
      <c r="P26" s="350">
        <v>0</v>
      </c>
      <c r="Q26" s="350">
        <v>0</v>
      </c>
      <c r="R26" s="350">
        <v>0</v>
      </c>
      <c r="S26" s="350">
        <v>0</v>
      </c>
      <c r="T26" s="350">
        <v>0</v>
      </c>
      <c r="U26" s="350">
        <v>0</v>
      </c>
      <c r="V26" s="350">
        <v>0</v>
      </c>
      <c r="W26" s="350">
        <v>0</v>
      </c>
      <c r="X26" s="365">
        <v>0.70833333333333337</v>
      </c>
      <c r="Y26" s="365" t="s">
        <v>111</v>
      </c>
      <c r="Z26" s="365">
        <v>0.83333333333333337</v>
      </c>
      <c r="AA26" s="377" t="s">
        <v>247</v>
      </c>
      <c r="AB26" s="5"/>
    </row>
    <row r="27" spans="1:33" s="27" customFormat="1" ht="16.2" thickBot="1" x14ac:dyDescent="0.35">
      <c r="A27" s="203"/>
      <c r="B27" s="324" t="s">
        <v>8</v>
      </c>
      <c r="C27" s="311">
        <f t="shared" ref="C27:W27" si="1">SUM(C20:C26)</f>
        <v>8</v>
      </c>
      <c r="D27" s="311">
        <f t="shared" si="1"/>
        <v>0</v>
      </c>
      <c r="E27" s="311">
        <f t="shared" si="1"/>
        <v>0</v>
      </c>
      <c r="F27" s="311">
        <f t="shared" si="1"/>
        <v>0</v>
      </c>
      <c r="G27" s="311">
        <f t="shared" si="1"/>
        <v>0</v>
      </c>
      <c r="H27" s="311">
        <f t="shared" si="1"/>
        <v>285</v>
      </c>
      <c r="I27" s="311">
        <f t="shared" si="1"/>
        <v>335</v>
      </c>
      <c r="J27" s="311">
        <f t="shared" si="1"/>
        <v>335</v>
      </c>
      <c r="K27" s="311">
        <f t="shared" si="1"/>
        <v>335</v>
      </c>
      <c r="L27" s="311">
        <f t="shared" si="1"/>
        <v>335</v>
      </c>
      <c r="M27" s="311">
        <f t="shared" si="1"/>
        <v>335</v>
      </c>
      <c r="N27" s="311">
        <f t="shared" si="1"/>
        <v>335</v>
      </c>
      <c r="O27" s="311">
        <f t="shared" si="1"/>
        <v>165</v>
      </c>
      <c r="P27" s="311">
        <f t="shared" si="1"/>
        <v>205</v>
      </c>
      <c r="Q27" s="311">
        <f t="shared" si="1"/>
        <v>120</v>
      </c>
      <c r="R27" s="311">
        <f t="shared" si="1"/>
        <v>50</v>
      </c>
      <c r="S27" s="311">
        <f t="shared" si="1"/>
        <v>50</v>
      </c>
      <c r="T27" s="311">
        <f t="shared" si="1"/>
        <v>50</v>
      </c>
      <c r="U27" s="311">
        <f t="shared" si="1"/>
        <v>50</v>
      </c>
      <c r="V27" s="311">
        <f t="shared" si="1"/>
        <v>0</v>
      </c>
      <c r="W27" s="311">
        <f t="shared" si="1"/>
        <v>0</v>
      </c>
      <c r="X27" s="209"/>
      <c r="Y27" s="211"/>
      <c r="Z27" s="215"/>
      <c r="AA27" s="219"/>
      <c r="AB27" s="37"/>
    </row>
    <row r="28" spans="1:33" s="1" customFormat="1" ht="21.6" thickBot="1" x14ac:dyDescent="0.45">
      <c r="A28" s="449" t="s">
        <v>10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1"/>
      <c r="AB28" s="5"/>
    </row>
    <row r="29" spans="1:33" s="150" customFormat="1" ht="31.2" x14ac:dyDescent="0.25">
      <c r="A29" s="167" t="s">
        <v>1</v>
      </c>
      <c r="B29" s="188" t="s">
        <v>2</v>
      </c>
      <c r="C29" s="188" t="s">
        <v>3</v>
      </c>
      <c r="D29" s="143" t="s">
        <v>380</v>
      </c>
      <c r="E29" s="143" t="s">
        <v>379</v>
      </c>
      <c r="F29" s="143" t="s">
        <v>378</v>
      </c>
      <c r="G29" s="143" t="s">
        <v>320</v>
      </c>
      <c r="H29" s="143" t="s">
        <v>23</v>
      </c>
      <c r="I29" s="143" t="s">
        <v>24</v>
      </c>
      <c r="J29" s="143" t="s">
        <v>321</v>
      </c>
      <c r="K29" s="143" t="s">
        <v>25</v>
      </c>
      <c r="L29" s="143" t="s">
        <v>26</v>
      </c>
      <c r="M29" s="143" t="s">
        <v>27</v>
      </c>
      <c r="N29" s="143" t="s">
        <v>28</v>
      </c>
      <c r="O29" s="143" t="s">
        <v>30</v>
      </c>
      <c r="P29" s="143" t="s">
        <v>33</v>
      </c>
      <c r="Q29" s="143" t="s">
        <v>322</v>
      </c>
      <c r="R29" s="143" t="s">
        <v>34</v>
      </c>
      <c r="S29" s="143" t="s">
        <v>93</v>
      </c>
      <c r="T29" s="143" t="s">
        <v>381</v>
      </c>
      <c r="U29" s="143" t="s">
        <v>382</v>
      </c>
      <c r="V29" s="143" t="s">
        <v>383</v>
      </c>
      <c r="W29" s="143" t="s">
        <v>384</v>
      </c>
      <c r="X29" s="154" t="s">
        <v>4</v>
      </c>
      <c r="Y29" s="153" t="s">
        <v>5</v>
      </c>
      <c r="Z29" s="153" t="s">
        <v>6</v>
      </c>
      <c r="AA29" s="216" t="s">
        <v>7</v>
      </c>
      <c r="AB29" s="144"/>
    </row>
    <row r="30" spans="1:33" s="1" customFormat="1" ht="26.4" x14ac:dyDescent="0.25">
      <c r="A30" s="278" t="s">
        <v>192</v>
      </c>
      <c r="B30" s="279" t="s">
        <v>198</v>
      </c>
      <c r="C30" s="275">
        <v>0</v>
      </c>
      <c r="D30" s="275">
        <v>0</v>
      </c>
      <c r="E30" s="275">
        <v>0</v>
      </c>
      <c r="F30" s="275">
        <v>0</v>
      </c>
      <c r="G30" s="275">
        <v>0</v>
      </c>
      <c r="H30" s="275">
        <v>120</v>
      </c>
      <c r="I30" s="275">
        <v>120</v>
      </c>
      <c r="J30" s="275">
        <v>120</v>
      </c>
      <c r="K30" s="275">
        <v>120</v>
      </c>
      <c r="L30" s="275">
        <v>120</v>
      </c>
      <c r="M30" s="275">
        <v>120</v>
      </c>
      <c r="N30" s="275">
        <v>120</v>
      </c>
      <c r="O30" s="275">
        <v>0</v>
      </c>
      <c r="P30" s="275">
        <v>0</v>
      </c>
      <c r="Q30" s="275">
        <v>0</v>
      </c>
      <c r="R30" s="275">
        <v>0</v>
      </c>
      <c r="S30" s="275">
        <v>0</v>
      </c>
      <c r="T30" s="275">
        <v>0</v>
      </c>
      <c r="U30" s="275">
        <v>0</v>
      </c>
      <c r="V30" s="275">
        <v>0</v>
      </c>
      <c r="W30" s="275">
        <v>0</v>
      </c>
      <c r="X30" s="276" t="s">
        <v>194</v>
      </c>
      <c r="Y30" s="281" t="s">
        <v>111</v>
      </c>
      <c r="Z30" s="276">
        <v>0.875</v>
      </c>
      <c r="AA30" s="277" t="s">
        <v>195</v>
      </c>
      <c r="AC30" s="5"/>
    </row>
    <row r="31" spans="1:33" s="1" customFormat="1" ht="26.4" x14ac:dyDescent="0.25">
      <c r="A31" s="385" t="s">
        <v>41</v>
      </c>
      <c r="B31" s="425" t="s">
        <v>43</v>
      </c>
      <c r="C31" s="364">
        <v>0</v>
      </c>
      <c r="D31" s="364">
        <v>0</v>
      </c>
      <c r="E31" s="364">
        <v>0</v>
      </c>
      <c r="F31" s="364">
        <v>0</v>
      </c>
      <c r="G31" s="364">
        <v>0</v>
      </c>
      <c r="H31" s="364">
        <v>0</v>
      </c>
      <c r="I31" s="364">
        <v>0</v>
      </c>
      <c r="J31" s="364">
        <v>0</v>
      </c>
      <c r="K31" s="364">
        <v>0</v>
      </c>
      <c r="L31" s="364">
        <v>0</v>
      </c>
      <c r="M31" s="364">
        <v>0</v>
      </c>
      <c r="N31" s="364">
        <v>0</v>
      </c>
      <c r="O31" s="364">
        <v>0</v>
      </c>
      <c r="P31" s="364">
        <v>0</v>
      </c>
      <c r="Q31" s="364">
        <v>0</v>
      </c>
      <c r="R31" s="364"/>
      <c r="S31" s="364"/>
      <c r="T31" s="364"/>
      <c r="U31" s="364"/>
      <c r="V31" s="364"/>
      <c r="W31" s="364"/>
      <c r="X31" s="365">
        <v>0.6875</v>
      </c>
      <c r="Y31" s="362" t="s">
        <v>111</v>
      </c>
      <c r="Z31" s="365">
        <v>0.83333333333333337</v>
      </c>
      <c r="AA31" s="367" t="s">
        <v>310</v>
      </c>
      <c r="AB31" s="5"/>
    </row>
    <row r="32" spans="1:33" ht="24.6" customHeight="1" x14ac:dyDescent="0.35">
      <c r="A32" s="385" t="s">
        <v>150</v>
      </c>
      <c r="B32" s="375" t="s">
        <v>446</v>
      </c>
      <c r="C32" s="364">
        <v>0</v>
      </c>
      <c r="D32" s="364">
        <v>0</v>
      </c>
      <c r="E32" s="364">
        <v>0</v>
      </c>
      <c r="F32" s="364">
        <v>0</v>
      </c>
      <c r="G32" s="364">
        <v>0</v>
      </c>
      <c r="H32" s="364">
        <v>4</v>
      </c>
      <c r="I32" s="364">
        <v>4</v>
      </c>
      <c r="J32" s="364">
        <v>4</v>
      </c>
      <c r="K32" s="364">
        <v>4</v>
      </c>
      <c r="L32" s="364">
        <v>4</v>
      </c>
      <c r="M32" s="364">
        <v>4</v>
      </c>
      <c r="N32" s="364">
        <v>4</v>
      </c>
      <c r="O32" s="364">
        <v>4</v>
      </c>
      <c r="P32" s="364">
        <v>0</v>
      </c>
      <c r="Q32" s="364">
        <v>0</v>
      </c>
      <c r="R32" s="364">
        <v>0</v>
      </c>
      <c r="S32" s="364">
        <v>0</v>
      </c>
      <c r="T32" s="364">
        <v>0</v>
      </c>
      <c r="U32" s="364">
        <v>0</v>
      </c>
      <c r="V32" s="364">
        <v>0</v>
      </c>
      <c r="W32" s="364">
        <v>0</v>
      </c>
      <c r="X32" s="365">
        <v>0.375</v>
      </c>
      <c r="Y32" s="426">
        <v>0.5</v>
      </c>
      <c r="Z32" s="366">
        <v>0.64583333333333337</v>
      </c>
      <c r="AA32" s="367" t="s">
        <v>151</v>
      </c>
      <c r="AB32" s="35"/>
    </row>
    <row r="33" spans="1:30" ht="33" customHeight="1" x14ac:dyDescent="0.35">
      <c r="A33" s="278" t="s">
        <v>269</v>
      </c>
      <c r="B33" s="279" t="s">
        <v>377</v>
      </c>
      <c r="C33" s="275">
        <v>0</v>
      </c>
      <c r="D33" s="275">
        <v>15</v>
      </c>
      <c r="E33" s="275">
        <v>15</v>
      </c>
      <c r="F33" s="275">
        <v>15</v>
      </c>
      <c r="G33" s="275">
        <v>15</v>
      </c>
      <c r="H33" s="275">
        <v>15</v>
      </c>
      <c r="I33" s="275">
        <v>15</v>
      </c>
      <c r="J33" s="275">
        <v>15</v>
      </c>
      <c r="K33" s="275">
        <v>15</v>
      </c>
      <c r="L33" s="275">
        <v>15</v>
      </c>
      <c r="M33" s="275">
        <v>15</v>
      </c>
      <c r="N33" s="275">
        <v>15</v>
      </c>
      <c r="O33" s="275">
        <v>15</v>
      </c>
      <c r="P33" s="275">
        <v>15</v>
      </c>
      <c r="Q33" s="275">
        <v>15</v>
      </c>
      <c r="R33" s="275">
        <v>15</v>
      </c>
      <c r="S33" s="275">
        <v>15</v>
      </c>
      <c r="T33" s="275">
        <v>15</v>
      </c>
      <c r="U33" s="275">
        <v>15</v>
      </c>
      <c r="V33" s="275">
        <v>15</v>
      </c>
      <c r="W33" s="275">
        <v>15</v>
      </c>
      <c r="X33" s="280">
        <v>0.36458333333333331</v>
      </c>
      <c r="Y33" s="281" t="s">
        <v>272</v>
      </c>
      <c r="Z33" s="282">
        <v>0.625</v>
      </c>
      <c r="AA33" s="277" t="s">
        <v>270</v>
      </c>
      <c r="AB33" s="35"/>
    </row>
    <row r="34" spans="1:30" ht="31.2" customHeight="1" x14ac:dyDescent="0.35">
      <c r="A34" s="278" t="s">
        <v>269</v>
      </c>
      <c r="B34" s="279" t="s">
        <v>361</v>
      </c>
      <c r="C34" s="275">
        <v>0</v>
      </c>
      <c r="D34" s="275">
        <v>14</v>
      </c>
      <c r="E34" s="275">
        <v>14</v>
      </c>
      <c r="F34" s="275">
        <v>14</v>
      </c>
      <c r="G34" s="275">
        <v>14</v>
      </c>
      <c r="H34" s="275">
        <v>14</v>
      </c>
      <c r="I34" s="275">
        <v>14</v>
      </c>
      <c r="J34" s="275">
        <v>14</v>
      </c>
      <c r="K34" s="275">
        <v>14</v>
      </c>
      <c r="L34" s="275">
        <v>14</v>
      </c>
      <c r="M34" s="275">
        <v>14</v>
      </c>
      <c r="N34" s="275">
        <v>14</v>
      </c>
      <c r="O34" s="275">
        <v>14</v>
      </c>
      <c r="P34" s="275">
        <v>14</v>
      </c>
      <c r="Q34" s="275">
        <v>14</v>
      </c>
      <c r="R34" s="275">
        <v>14</v>
      </c>
      <c r="S34" s="275">
        <v>14</v>
      </c>
      <c r="T34" s="275">
        <v>14</v>
      </c>
      <c r="U34" s="275">
        <v>14</v>
      </c>
      <c r="V34" s="275">
        <v>14</v>
      </c>
      <c r="W34" s="275">
        <v>14</v>
      </c>
      <c r="X34" s="280">
        <v>0.35416666666666669</v>
      </c>
      <c r="Y34" s="281" t="s">
        <v>272</v>
      </c>
      <c r="Z34" s="321">
        <v>0.64583333333333337</v>
      </c>
      <c r="AA34" s="277" t="s">
        <v>270</v>
      </c>
      <c r="AB34" s="35"/>
    </row>
    <row r="35" spans="1:30" s="1" customFormat="1" ht="18" customHeight="1" x14ac:dyDescent="0.25">
      <c r="A35" s="278" t="s">
        <v>269</v>
      </c>
      <c r="B35" s="279" t="s">
        <v>274</v>
      </c>
      <c r="C35" s="275">
        <v>0</v>
      </c>
      <c r="D35" s="275">
        <v>0</v>
      </c>
      <c r="E35" s="275">
        <v>0</v>
      </c>
      <c r="F35" s="275">
        <v>0</v>
      </c>
      <c r="G35" s="275">
        <v>0</v>
      </c>
      <c r="H35" s="275">
        <v>0</v>
      </c>
      <c r="I35" s="275">
        <v>15</v>
      </c>
      <c r="J35" s="275">
        <v>15</v>
      </c>
      <c r="K35" s="275">
        <v>15</v>
      </c>
      <c r="L35" s="275">
        <v>15</v>
      </c>
      <c r="M35" s="275">
        <v>15</v>
      </c>
      <c r="N35" s="275">
        <v>15</v>
      </c>
      <c r="O35" s="275">
        <v>15</v>
      </c>
      <c r="P35" s="275">
        <v>15</v>
      </c>
      <c r="Q35" s="275">
        <v>15</v>
      </c>
      <c r="R35" s="275">
        <v>15</v>
      </c>
      <c r="S35" s="275">
        <v>0</v>
      </c>
      <c r="T35" s="275">
        <v>0</v>
      </c>
      <c r="U35" s="275">
        <v>0</v>
      </c>
      <c r="V35" s="275">
        <v>0</v>
      </c>
      <c r="W35" s="275">
        <v>0</v>
      </c>
      <c r="X35" s="280">
        <v>0.58333333333333337</v>
      </c>
      <c r="Y35" s="281" t="s">
        <v>111</v>
      </c>
      <c r="Z35" s="276">
        <v>0.83333333333333337</v>
      </c>
      <c r="AA35" s="277" t="s">
        <v>270</v>
      </c>
      <c r="AC35" s="5"/>
    </row>
    <row r="36" spans="1:30" s="27" customFormat="1" ht="16.2" thickBot="1" x14ac:dyDescent="0.35">
      <c r="A36" s="123"/>
      <c r="B36" s="324" t="s">
        <v>8</v>
      </c>
      <c r="C36" s="311">
        <f>SUM(C30:C35)</f>
        <v>0</v>
      </c>
      <c r="D36" s="311">
        <f t="shared" ref="D36:W36" si="2">SUM(D30:D35)</f>
        <v>29</v>
      </c>
      <c r="E36" s="311">
        <f t="shared" si="2"/>
        <v>29</v>
      </c>
      <c r="F36" s="311">
        <f t="shared" si="2"/>
        <v>29</v>
      </c>
      <c r="G36" s="311">
        <f t="shared" si="2"/>
        <v>29</v>
      </c>
      <c r="H36" s="311">
        <f t="shared" si="2"/>
        <v>153</v>
      </c>
      <c r="I36" s="311">
        <f t="shared" si="2"/>
        <v>168</v>
      </c>
      <c r="J36" s="311">
        <f t="shared" si="2"/>
        <v>168</v>
      </c>
      <c r="K36" s="311">
        <f t="shared" si="2"/>
        <v>168</v>
      </c>
      <c r="L36" s="311">
        <f t="shared" si="2"/>
        <v>168</v>
      </c>
      <c r="M36" s="311">
        <f t="shared" si="2"/>
        <v>168</v>
      </c>
      <c r="N36" s="311">
        <f t="shared" si="2"/>
        <v>168</v>
      </c>
      <c r="O36" s="311">
        <f t="shared" si="2"/>
        <v>48</v>
      </c>
      <c r="P36" s="311">
        <f t="shared" si="2"/>
        <v>44</v>
      </c>
      <c r="Q36" s="311">
        <f t="shared" si="2"/>
        <v>44</v>
      </c>
      <c r="R36" s="311">
        <f t="shared" si="2"/>
        <v>44</v>
      </c>
      <c r="S36" s="311">
        <f t="shared" si="2"/>
        <v>29</v>
      </c>
      <c r="T36" s="311">
        <f t="shared" si="2"/>
        <v>29</v>
      </c>
      <c r="U36" s="311">
        <f t="shared" si="2"/>
        <v>29</v>
      </c>
      <c r="V36" s="311">
        <f t="shared" si="2"/>
        <v>29</v>
      </c>
      <c r="W36" s="311">
        <f t="shared" si="2"/>
        <v>29</v>
      </c>
      <c r="X36" s="156"/>
      <c r="Y36" s="156"/>
      <c r="Z36" s="214"/>
      <c r="AA36" s="217"/>
      <c r="AB36" s="37"/>
    </row>
    <row r="37" spans="1:30" s="1" customFormat="1" ht="21.6" thickBot="1" x14ac:dyDescent="0.45">
      <c r="A37" s="452" t="s">
        <v>13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4"/>
    </row>
    <row r="38" spans="1:30" s="150" customFormat="1" ht="31.2" x14ac:dyDescent="0.25">
      <c r="A38" s="167" t="s">
        <v>1</v>
      </c>
      <c r="B38" s="188" t="s">
        <v>2</v>
      </c>
      <c r="C38" s="188" t="s">
        <v>3</v>
      </c>
      <c r="D38" s="143" t="s">
        <v>380</v>
      </c>
      <c r="E38" s="143" t="s">
        <v>379</v>
      </c>
      <c r="F38" s="143" t="s">
        <v>378</v>
      </c>
      <c r="G38" s="143" t="s">
        <v>320</v>
      </c>
      <c r="H38" s="143" t="s">
        <v>23</v>
      </c>
      <c r="I38" s="143" t="s">
        <v>24</v>
      </c>
      <c r="J38" s="143" t="s">
        <v>321</v>
      </c>
      <c r="K38" s="143" t="s">
        <v>25</v>
      </c>
      <c r="L38" s="143" t="s">
        <v>26</v>
      </c>
      <c r="M38" s="143" t="s">
        <v>27</v>
      </c>
      <c r="N38" s="143" t="s">
        <v>28</v>
      </c>
      <c r="O38" s="143" t="s">
        <v>30</v>
      </c>
      <c r="P38" s="143" t="s">
        <v>33</v>
      </c>
      <c r="Q38" s="143" t="s">
        <v>322</v>
      </c>
      <c r="R38" s="143" t="s">
        <v>34</v>
      </c>
      <c r="S38" s="143" t="s">
        <v>93</v>
      </c>
      <c r="T38" s="143" t="s">
        <v>381</v>
      </c>
      <c r="U38" s="143" t="s">
        <v>382</v>
      </c>
      <c r="V38" s="143" t="s">
        <v>383</v>
      </c>
      <c r="W38" s="143" t="s">
        <v>384</v>
      </c>
      <c r="X38" s="154" t="s">
        <v>4</v>
      </c>
      <c r="Y38" s="153" t="s">
        <v>5</v>
      </c>
      <c r="Z38" s="153" t="s">
        <v>6</v>
      </c>
      <c r="AA38" s="216" t="s">
        <v>7</v>
      </c>
    </row>
    <row r="39" spans="1:30" s="26" customFormat="1" ht="15" x14ac:dyDescent="0.25">
      <c r="A39" s="204"/>
      <c r="B39" s="208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10"/>
      <c r="Y39" s="210"/>
      <c r="Z39" s="210"/>
      <c r="AA39" s="141"/>
      <c r="AB39" s="44"/>
    </row>
    <row r="40" spans="1:30" ht="21" thickBot="1" x14ac:dyDescent="0.4">
      <c r="A40" s="205"/>
      <c r="B40" s="325" t="s">
        <v>11</v>
      </c>
      <c r="C40" s="326">
        <f>SUM(C39)</f>
        <v>0</v>
      </c>
      <c r="D40" s="326">
        <f t="shared" ref="D40:W40" si="3">SUM(D39)</f>
        <v>0</v>
      </c>
      <c r="E40" s="326">
        <f t="shared" si="3"/>
        <v>0</v>
      </c>
      <c r="F40" s="326">
        <f t="shared" si="3"/>
        <v>0</v>
      </c>
      <c r="G40" s="326">
        <f t="shared" si="3"/>
        <v>0</v>
      </c>
      <c r="H40" s="326">
        <f t="shared" si="3"/>
        <v>0</v>
      </c>
      <c r="I40" s="326">
        <f t="shared" si="3"/>
        <v>0</v>
      </c>
      <c r="J40" s="326">
        <f t="shared" si="3"/>
        <v>0</v>
      </c>
      <c r="K40" s="326">
        <f t="shared" si="3"/>
        <v>0</v>
      </c>
      <c r="L40" s="326">
        <f t="shared" si="3"/>
        <v>0</v>
      </c>
      <c r="M40" s="326">
        <f t="shared" si="3"/>
        <v>0</v>
      </c>
      <c r="N40" s="326">
        <f t="shared" si="3"/>
        <v>0</v>
      </c>
      <c r="O40" s="326">
        <f t="shared" si="3"/>
        <v>0</v>
      </c>
      <c r="P40" s="326">
        <f t="shared" si="3"/>
        <v>0</v>
      </c>
      <c r="Q40" s="326">
        <f t="shared" si="3"/>
        <v>0</v>
      </c>
      <c r="R40" s="326">
        <f t="shared" si="3"/>
        <v>0</v>
      </c>
      <c r="S40" s="326">
        <f t="shared" si="3"/>
        <v>0</v>
      </c>
      <c r="T40" s="326">
        <f t="shared" si="3"/>
        <v>0</v>
      </c>
      <c r="U40" s="326">
        <f t="shared" si="3"/>
        <v>0</v>
      </c>
      <c r="V40" s="326">
        <f t="shared" si="3"/>
        <v>0</v>
      </c>
      <c r="W40" s="327">
        <f t="shared" si="3"/>
        <v>0</v>
      </c>
      <c r="X40" s="211"/>
      <c r="Y40" s="211"/>
      <c r="Z40" s="211"/>
      <c r="AA40" s="219"/>
      <c r="AB40" s="40"/>
      <c r="AC40" s="40"/>
      <c r="AD40" s="40"/>
    </row>
    <row r="41" spans="1:30" ht="21" thickBot="1" x14ac:dyDescent="0.4">
      <c r="A41" s="206"/>
      <c r="B41" s="206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212"/>
      <c r="Y41" s="212"/>
      <c r="Z41" s="212"/>
      <c r="AA41" s="212"/>
      <c r="AB41" s="40"/>
      <c r="AC41" s="40"/>
      <c r="AD41" s="40"/>
    </row>
    <row r="42" spans="1:30" ht="21" thickBot="1" x14ac:dyDescent="0.4">
      <c r="B42" s="239" t="s">
        <v>316</v>
      </c>
      <c r="C42" s="194">
        <f t="shared" ref="C42:W42" si="4">SUM(C17+C27+C36+C40)</f>
        <v>22</v>
      </c>
      <c r="D42" s="194">
        <f t="shared" si="4"/>
        <v>29</v>
      </c>
      <c r="E42" s="194">
        <f t="shared" si="4"/>
        <v>29</v>
      </c>
      <c r="F42" s="194">
        <f t="shared" si="4"/>
        <v>29</v>
      </c>
      <c r="G42" s="194">
        <f t="shared" si="4"/>
        <v>29</v>
      </c>
      <c r="H42" s="194">
        <f t="shared" si="4"/>
        <v>787</v>
      </c>
      <c r="I42" s="194">
        <f t="shared" si="4"/>
        <v>1297</v>
      </c>
      <c r="J42" s="194">
        <f t="shared" si="4"/>
        <v>1297</v>
      </c>
      <c r="K42" s="194">
        <f t="shared" si="4"/>
        <v>1297</v>
      </c>
      <c r="L42" s="194">
        <f t="shared" si="4"/>
        <v>1297</v>
      </c>
      <c r="M42" s="194">
        <f t="shared" si="4"/>
        <v>1057</v>
      </c>
      <c r="N42" s="194">
        <f t="shared" si="4"/>
        <v>826</v>
      </c>
      <c r="O42" s="194">
        <f t="shared" si="4"/>
        <v>216</v>
      </c>
      <c r="P42" s="194">
        <f t="shared" si="4"/>
        <v>299</v>
      </c>
      <c r="Q42" s="194">
        <f t="shared" si="4"/>
        <v>214</v>
      </c>
      <c r="R42" s="194">
        <f t="shared" si="4"/>
        <v>144</v>
      </c>
      <c r="S42" s="194">
        <f t="shared" si="4"/>
        <v>79</v>
      </c>
      <c r="T42" s="194">
        <f t="shared" si="4"/>
        <v>79</v>
      </c>
      <c r="U42" s="194">
        <f t="shared" si="4"/>
        <v>79</v>
      </c>
      <c r="V42" s="194">
        <f t="shared" si="4"/>
        <v>29</v>
      </c>
      <c r="W42" s="194">
        <f t="shared" si="4"/>
        <v>29</v>
      </c>
      <c r="AA42" s="220"/>
      <c r="AB42" s="40"/>
      <c r="AC42" s="40"/>
      <c r="AD42" s="40"/>
    </row>
    <row r="43" spans="1:30" ht="21" thickBot="1" x14ac:dyDescent="0.4">
      <c r="B43" s="413">
        <f>SUM(D42:W42)</f>
        <v>9142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AA43" s="220"/>
      <c r="AB43" s="40"/>
      <c r="AC43" s="40"/>
      <c r="AD43" s="40"/>
    </row>
    <row r="44" spans="1:30" x14ac:dyDescent="0.35">
      <c r="AA44" s="220"/>
      <c r="AB44" s="40"/>
      <c r="AC44" s="40"/>
      <c r="AD44" s="40"/>
    </row>
    <row r="45" spans="1:30" x14ac:dyDescent="0.35">
      <c r="AA45" s="220"/>
      <c r="AB45" s="40"/>
      <c r="AC45" s="40"/>
      <c r="AD45" s="40"/>
    </row>
    <row r="46" spans="1:30" x14ac:dyDescent="0.35">
      <c r="AA46" s="220"/>
      <c r="AB46" s="40"/>
      <c r="AC46" s="40"/>
      <c r="AD46" s="40"/>
    </row>
    <row r="47" spans="1:30" x14ac:dyDescent="0.35">
      <c r="AA47" s="220"/>
      <c r="AB47" s="40"/>
      <c r="AC47" s="40"/>
      <c r="AD47" s="40"/>
    </row>
    <row r="48" spans="1:30" x14ac:dyDescent="0.35">
      <c r="AA48" s="220"/>
      <c r="AB48" s="40"/>
      <c r="AC48" s="40"/>
      <c r="AD48" s="40"/>
    </row>
    <row r="49" spans="27:30" x14ac:dyDescent="0.35">
      <c r="AA49" s="220"/>
      <c r="AB49" s="40"/>
      <c r="AC49" s="40"/>
      <c r="AD49" s="40"/>
    </row>
    <row r="50" spans="27:30" x14ac:dyDescent="0.35">
      <c r="AA50" s="220"/>
      <c r="AB50" s="40"/>
      <c r="AC50" s="40"/>
      <c r="AD50" s="40"/>
    </row>
    <row r="51" spans="27:30" x14ac:dyDescent="0.35">
      <c r="AA51" s="220"/>
      <c r="AB51" s="40"/>
      <c r="AC51" s="40"/>
      <c r="AD51" s="40"/>
    </row>
    <row r="52" spans="27:30" x14ac:dyDescent="0.35">
      <c r="AA52" s="220"/>
      <c r="AB52" s="40"/>
      <c r="AC52" s="40"/>
      <c r="AD52" s="40"/>
    </row>
    <row r="53" spans="27:30" x14ac:dyDescent="0.35">
      <c r="AA53" s="220"/>
      <c r="AB53" s="40"/>
      <c r="AC53" s="40"/>
      <c r="AD53" s="40"/>
    </row>
    <row r="54" spans="27:30" x14ac:dyDescent="0.35">
      <c r="AA54" s="220"/>
      <c r="AB54" s="40"/>
      <c r="AC54" s="40"/>
      <c r="AD54" s="40"/>
    </row>
    <row r="55" spans="27:30" x14ac:dyDescent="0.35">
      <c r="AA55" s="220"/>
      <c r="AB55" s="40"/>
      <c r="AC55" s="40"/>
      <c r="AD55" s="40"/>
    </row>
    <row r="56" spans="27:30" x14ac:dyDescent="0.35">
      <c r="AA56" s="220"/>
      <c r="AB56" s="40"/>
      <c r="AC56" s="40"/>
      <c r="AD56" s="40"/>
    </row>
    <row r="57" spans="27:30" x14ac:dyDescent="0.35">
      <c r="AA57" s="220"/>
      <c r="AB57" s="40"/>
      <c r="AC57" s="40"/>
      <c r="AD57" s="40"/>
    </row>
    <row r="58" spans="27:30" x14ac:dyDescent="0.35">
      <c r="AA58" s="220"/>
      <c r="AB58" s="40"/>
      <c r="AC58" s="40"/>
      <c r="AD58" s="40"/>
    </row>
    <row r="59" spans="27:30" x14ac:dyDescent="0.35">
      <c r="AA59" s="220"/>
      <c r="AB59" s="40"/>
      <c r="AC59" s="40"/>
      <c r="AD59" s="40"/>
    </row>
    <row r="60" spans="27:30" x14ac:dyDescent="0.35">
      <c r="AA60" s="220"/>
      <c r="AB60" s="40"/>
      <c r="AC60" s="40"/>
      <c r="AD60" s="40"/>
    </row>
    <row r="61" spans="27:30" x14ac:dyDescent="0.35">
      <c r="AA61" s="220"/>
      <c r="AB61" s="40"/>
      <c r="AC61" s="40"/>
      <c r="AD61" s="40"/>
    </row>
    <row r="62" spans="27:30" x14ac:dyDescent="0.35">
      <c r="AA62" s="220"/>
      <c r="AB62" s="40"/>
      <c r="AC62" s="40"/>
      <c r="AD62" s="40"/>
    </row>
    <row r="63" spans="27:30" x14ac:dyDescent="0.35">
      <c r="AA63" s="220"/>
      <c r="AB63" s="40"/>
      <c r="AC63" s="40"/>
      <c r="AD63" s="40"/>
    </row>
    <row r="64" spans="27:30" x14ac:dyDescent="0.35">
      <c r="AA64" s="220"/>
      <c r="AB64" s="40"/>
      <c r="AC64" s="40"/>
      <c r="AD64" s="40"/>
    </row>
    <row r="65" spans="27:30" x14ac:dyDescent="0.35">
      <c r="AA65" s="220"/>
      <c r="AB65" s="40"/>
      <c r="AC65" s="40"/>
      <c r="AD65" s="40"/>
    </row>
    <row r="66" spans="27:30" x14ac:dyDescent="0.35">
      <c r="AA66" s="220"/>
      <c r="AB66" s="40"/>
      <c r="AC66" s="40"/>
      <c r="AD66" s="40"/>
    </row>
    <row r="67" spans="27:30" x14ac:dyDescent="0.35">
      <c r="AA67" s="220"/>
      <c r="AB67" s="40"/>
      <c r="AC67" s="40"/>
      <c r="AD67" s="40"/>
    </row>
    <row r="68" spans="27:30" x14ac:dyDescent="0.35">
      <c r="AA68" s="220"/>
      <c r="AB68" s="40"/>
      <c r="AC68" s="40"/>
      <c r="AD68" s="40"/>
    </row>
    <row r="69" spans="27:30" x14ac:dyDescent="0.35">
      <c r="AA69" s="220"/>
      <c r="AB69" s="40"/>
      <c r="AC69" s="40"/>
      <c r="AD69" s="40"/>
    </row>
    <row r="70" spans="27:30" x14ac:dyDescent="0.35">
      <c r="AA70" s="220"/>
      <c r="AB70" s="40"/>
      <c r="AC70" s="40"/>
      <c r="AD70" s="40"/>
    </row>
    <row r="71" spans="27:30" x14ac:dyDescent="0.35">
      <c r="AA71" s="220"/>
      <c r="AB71" s="40"/>
      <c r="AC71" s="40"/>
      <c r="AD71" s="40"/>
    </row>
    <row r="72" spans="27:30" x14ac:dyDescent="0.35">
      <c r="AA72" s="220"/>
      <c r="AB72" s="40"/>
      <c r="AC72" s="40"/>
      <c r="AD72" s="40"/>
    </row>
    <row r="73" spans="27:30" x14ac:dyDescent="0.35">
      <c r="AA73" s="220"/>
      <c r="AB73" s="40"/>
      <c r="AC73" s="40"/>
      <c r="AD73" s="40"/>
    </row>
    <row r="74" spans="27:30" x14ac:dyDescent="0.35">
      <c r="AA74" s="220"/>
      <c r="AB74" s="40"/>
      <c r="AC74" s="40"/>
      <c r="AD74" s="40"/>
    </row>
    <row r="75" spans="27:30" x14ac:dyDescent="0.35">
      <c r="AA75" s="220"/>
      <c r="AB75" s="40"/>
      <c r="AC75" s="40"/>
      <c r="AD75" s="40"/>
    </row>
    <row r="76" spans="27:30" x14ac:dyDescent="0.35">
      <c r="AA76" s="220"/>
      <c r="AB76" s="40"/>
      <c r="AC76" s="40"/>
      <c r="AD76" s="40"/>
    </row>
    <row r="77" spans="27:30" x14ac:dyDescent="0.35">
      <c r="AA77" s="220"/>
      <c r="AB77" s="40"/>
      <c r="AC77" s="40"/>
      <c r="AD77" s="40"/>
    </row>
    <row r="78" spans="27:30" x14ac:dyDescent="0.35">
      <c r="AA78" s="220"/>
      <c r="AB78" s="40"/>
      <c r="AC78" s="40"/>
      <c r="AD78" s="40"/>
    </row>
    <row r="79" spans="27:30" x14ac:dyDescent="0.35">
      <c r="AA79" s="220"/>
      <c r="AB79" s="40"/>
      <c r="AC79" s="40"/>
      <c r="AD79" s="40"/>
    </row>
    <row r="80" spans="27:30" x14ac:dyDescent="0.35">
      <c r="AA80" s="220"/>
      <c r="AB80" s="40"/>
      <c r="AC80" s="40"/>
      <c r="AD80" s="40"/>
    </row>
    <row r="81" spans="27:30" x14ac:dyDescent="0.35">
      <c r="AA81" s="220"/>
      <c r="AB81" s="40"/>
      <c r="AC81" s="40"/>
      <c r="AD81" s="40"/>
    </row>
    <row r="82" spans="27:30" x14ac:dyDescent="0.35">
      <c r="AA82" s="220"/>
      <c r="AB82" s="40"/>
      <c r="AC82" s="40"/>
      <c r="AD82" s="40"/>
    </row>
    <row r="83" spans="27:30" x14ac:dyDescent="0.35">
      <c r="AA83" s="220"/>
      <c r="AB83" s="40"/>
      <c r="AC83" s="40"/>
      <c r="AD83" s="40"/>
    </row>
    <row r="84" spans="27:30" x14ac:dyDescent="0.35">
      <c r="AA84" s="220"/>
      <c r="AB84" s="40"/>
      <c r="AC84" s="40"/>
      <c r="AD84" s="40"/>
    </row>
    <row r="85" spans="27:30" x14ac:dyDescent="0.35">
      <c r="AA85" s="220"/>
      <c r="AB85" s="40"/>
      <c r="AC85" s="40"/>
      <c r="AD85" s="40"/>
    </row>
    <row r="86" spans="27:30" x14ac:dyDescent="0.35">
      <c r="AA86" s="220"/>
      <c r="AB86" s="40"/>
      <c r="AC86" s="40"/>
      <c r="AD86" s="40"/>
    </row>
    <row r="87" spans="27:30" x14ac:dyDescent="0.35">
      <c r="AA87" s="220"/>
      <c r="AB87" s="40"/>
      <c r="AC87" s="40"/>
      <c r="AD87" s="40"/>
    </row>
    <row r="88" spans="27:30" x14ac:dyDescent="0.35">
      <c r="AA88" s="220"/>
      <c r="AB88" s="40"/>
      <c r="AC88" s="40"/>
      <c r="AD88" s="40"/>
    </row>
    <row r="89" spans="27:30" x14ac:dyDescent="0.35">
      <c r="AA89" s="220"/>
      <c r="AB89" s="40"/>
      <c r="AC89" s="40"/>
      <c r="AD89" s="40"/>
    </row>
    <row r="90" spans="27:30" x14ac:dyDescent="0.35">
      <c r="AA90" s="220"/>
      <c r="AB90" s="40"/>
      <c r="AC90" s="40"/>
      <c r="AD90" s="40"/>
    </row>
    <row r="91" spans="27:30" x14ac:dyDescent="0.35">
      <c r="AA91" s="220"/>
      <c r="AB91" s="40"/>
      <c r="AC91" s="40"/>
      <c r="AD91" s="40"/>
    </row>
    <row r="92" spans="27:30" x14ac:dyDescent="0.35">
      <c r="AA92" s="220"/>
      <c r="AB92" s="40"/>
      <c r="AC92" s="40"/>
      <c r="AD92" s="40"/>
    </row>
    <row r="93" spans="27:30" x14ac:dyDescent="0.35">
      <c r="AA93" s="220"/>
      <c r="AB93" s="40"/>
      <c r="AC93" s="40"/>
      <c r="AD93" s="40"/>
    </row>
    <row r="94" spans="27:30" x14ac:dyDescent="0.35">
      <c r="AA94" s="220"/>
      <c r="AB94" s="40"/>
      <c r="AC94" s="40"/>
      <c r="AD94" s="40"/>
    </row>
    <row r="95" spans="27:30" x14ac:dyDescent="0.35">
      <c r="AA95" s="220"/>
      <c r="AB95" s="40"/>
      <c r="AC95" s="40"/>
      <c r="AD95" s="40"/>
    </row>
    <row r="96" spans="27:30" x14ac:dyDescent="0.35">
      <c r="AA96" s="220"/>
      <c r="AB96" s="40"/>
      <c r="AC96" s="40"/>
      <c r="AD96" s="40"/>
    </row>
    <row r="97" spans="27:30" x14ac:dyDescent="0.35">
      <c r="AA97" s="220"/>
      <c r="AB97" s="40"/>
      <c r="AC97" s="40"/>
      <c r="AD97" s="40"/>
    </row>
    <row r="98" spans="27:30" x14ac:dyDescent="0.35">
      <c r="AA98" s="220"/>
      <c r="AB98" s="40"/>
      <c r="AC98" s="40"/>
      <c r="AD98" s="40"/>
    </row>
    <row r="99" spans="27:30" x14ac:dyDescent="0.35">
      <c r="AA99" s="220"/>
      <c r="AB99" s="40"/>
      <c r="AC99" s="40"/>
      <c r="AD99" s="40"/>
    </row>
    <row r="100" spans="27:30" x14ac:dyDescent="0.35">
      <c r="AA100" s="220"/>
      <c r="AB100" s="40"/>
      <c r="AC100" s="40"/>
      <c r="AD100" s="40"/>
    </row>
    <row r="101" spans="27:30" x14ac:dyDescent="0.35">
      <c r="AA101" s="220"/>
      <c r="AB101" s="40"/>
      <c r="AC101" s="40"/>
      <c r="AD101" s="40"/>
    </row>
    <row r="102" spans="27:30" x14ac:dyDescent="0.35">
      <c r="AA102" s="220"/>
      <c r="AB102" s="40"/>
      <c r="AC102" s="40"/>
      <c r="AD102" s="40"/>
    </row>
    <row r="103" spans="27:30" x14ac:dyDescent="0.35">
      <c r="AA103" s="220"/>
      <c r="AB103" s="40"/>
      <c r="AC103" s="40"/>
      <c r="AD103" s="40"/>
    </row>
    <row r="104" spans="27:30" x14ac:dyDescent="0.35">
      <c r="AA104" s="220"/>
      <c r="AB104" s="40"/>
      <c r="AC104" s="40"/>
      <c r="AD104" s="40"/>
    </row>
    <row r="105" spans="27:30" x14ac:dyDescent="0.35">
      <c r="AA105" s="220"/>
      <c r="AB105" s="40"/>
      <c r="AC105" s="40"/>
      <c r="AD105" s="40"/>
    </row>
    <row r="106" spans="27:30" x14ac:dyDescent="0.35">
      <c r="AA106" s="220"/>
      <c r="AB106" s="40"/>
      <c r="AC106" s="40"/>
      <c r="AD106" s="40"/>
    </row>
    <row r="107" spans="27:30" x14ac:dyDescent="0.35">
      <c r="AA107" s="220"/>
      <c r="AB107" s="40"/>
      <c r="AC107" s="40"/>
      <c r="AD107" s="40"/>
    </row>
    <row r="108" spans="27:30" x14ac:dyDescent="0.35">
      <c r="AA108" s="220"/>
      <c r="AB108" s="40"/>
      <c r="AC108" s="40"/>
      <c r="AD108" s="40"/>
    </row>
    <row r="109" spans="27:30" x14ac:dyDescent="0.35">
      <c r="AA109" s="220"/>
      <c r="AB109" s="40"/>
      <c r="AC109" s="40"/>
      <c r="AD109" s="40"/>
    </row>
    <row r="110" spans="27:30" x14ac:dyDescent="0.35">
      <c r="AA110" s="220"/>
      <c r="AB110" s="40"/>
      <c r="AC110" s="40"/>
      <c r="AD110" s="40"/>
    </row>
    <row r="111" spans="27:30" x14ac:dyDescent="0.35">
      <c r="AA111" s="220"/>
      <c r="AB111" s="40"/>
      <c r="AC111" s="40"/>
      <c r="AD111" s="40"/>
    </row>
    <row r="112" spans="27:30" x14ac:dyDescent="0.35">
      <c r="AA112" s="220"/>
      <c r="AB112" s="40"/>
      <c r="AC112" s="40"/>
      <c r="AD112" s="40"/>
    </row>
    <row r="113" spans="27:30" x14ac:dyDescent="0.35">
      <c r="AA113" s="220"/>
      <c r="AB113" s="40"/>
      <c r="AC113" s="40"/>
      <c r="AD113" s="40"/>
    </row>
    <row r="114" spans="27:30" x14ac:dyDescent="0.35">
      <c r="AA114" s="220"/>
      <c r="AB114" s="40"/>
      <c r="AC114" s="40"/>
      <c r="AD114" s="40"/>
    </row>
    <row r="115" spans="27:30" x14ac:dyDescent="0.35">
      <c r="AA115" s="220"/>
      <c r="AB115" s="40"/>
      <c r="AC115" s="40"/>
      <c r="AD115" s="40"/>
    </row>
    <row r="116" spans="27:30" x14ac:dyDescent="0.35">
      <c r="AA116" s="220"/>
      <c r="AB116" s="40"/>
      <c r="AC116" s="40"/>
      <c r="AD116" s="40"/>
    </row>
    <row r="117" spans="27:30" x14ac:dyDescent="0.35">
      <c r="AA117" s="220"/>
      <c r="AB117" s="40"/>
      <c r="AC117" s="40"/>
      <c r="AD117" s="40"/>
    </row>
    <row r="118" spans="27:30" x14ac:dyDescent="0.35">
      <c r="AA118" s="220"/>
      <c r="AB118" s="40"/>
      <c r="AC118" s="40"/>
      <c r="AD118" s="40"/>
    </row>
    <row r="119" spans="27:30" x14ac:dyDescent="0.35">
      <c r="AA119" s="220"/>
      <c r="AB119" s="40"/>
      <c r="AC119" s="40"/>
      <c r="AD119" s="40"/>
    </row>
    <row r="120" spans="27:30" x14ac:dyDescent="0.35">
      <c r="AA120" s="220"/>
      <c r="AB120" s="40"/>
      <c r="AC120" s="40"/>
      <c r="AD120" s="40"/>
    </row>
    <row r="121" spans="27:30" x14ac:dyDescent="0.35">
      <c r="AA121" s="220"/>
      <c r="AB121" s="40"/>
      <c r="AC121" s="40"/>
      <c r="AD121" s="40"/>
    </row>
    <row r="122" spans="27:30" x14ac:dyDescent="0.35">
      <c r="AA122" s="220"/>
      <c r="AB122" s="40"/>
      <c r="AC122" s="40"/>
      <c r="AD122" s="40"/>
    </row>
    <row r="123" spans="27:30" x14ac:dyDescent="0.35">
      <c r="AA123" s="220"/>
      <c r="AB123" s="40"/>
      <c r="AC123" s="40"/>
      <c r="AD123" s="40"/>
    </row>
    <row r="124" spans="27:30" x14ac:dyDescent="0.35">
      <c r="AA124" s="220"/>
      <c r="AB124" s="40"/>
      <c r="AC124" s="40"/>
      <c r="AD124" s="40"/>
    </row>
    <row r="125" spans="27:30" x14ac:dyDescent="0.35">
      <c r="AA125" s="220"/>
    </row>
    <row r="126" spans="27:30" x14ac:dyDescent="0.35">
      <c r="AA126" s="220"/>
    </row>
  </sheetData>
  <sheetProtection algorithmName="SHA-512" hashValue="ozaYMHkzfKL3crlJpbJY8aWqUw2fr3YeHK+h7eO7nu3r7njfiTBWHpdcYaDOcSYlHj4FDIdZNqJfOgC6ifS1aw==" saltValue="Y8YteU5pLS80lvOaZ3QGpQ==" spinCount="100000" sheet="1" objects="1" scenarios="1"/>
  <sortState ref="A3:GO12">
    <sortCondition ref="Y3:Y12"/>
  </sortState>
  <customSheetViews>
    <customSheetView guid="{70FEF8B8-E556-415B-95E2-1DA78E58AC9A}" scale="90" showPageBreaks="1" fitToPage="1" printArea="1">
      <selection activeCell="O26" sqref="O26"/>
      <pageMargins left="0.25" right="0.25" top="0.75" bottom="0.75" header="0.3" footer="0.3"/>
      <printOptions horizontalCentered="1"/>
      <pageSetup paperSize="5" scale="79" orientation="landscape" r:id="rId1"/>
      <headerFooter alignWithMargins="0">
        <oddHeader>&amp;R&amp;"Arial,Bold"&amp;16 21.22 Thursday PSS Schedule</oddHeader>
      </headerFooter>
    </customSheetView>
  </customSheetViews>
  <mergeCells count="4">
    <mergeCell ref="A1:AA1"/>
    <mergeCell ref="A18:AA18"/>
    <mergeCell ref="A28:AA28"/>
    <mergeCell ref="A37:AA37"/>
  </mergeCells>
  <phoneticPr fontId="0" type="noConversion"/>
  <printOptions horizontalCentered="1"/>
  <pageMargins left="0" right="0" top="0.5" bottom="0.5" header="0.25" footer="0.25"/>
  <pageSetup paperSize="5" scale="57" orientation="landscape" r:id="rId2"/>
  <headerFooter alignWithMargins="0">
    <oddHeader>&amp;R&amp;"Arial,Bold"&amp;16 22.23 Thursday PSS Schedule</oddHead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2"/>
  <sheetViews>
    <sheetView topLeftCell="A16" zoomScale="60" zoomScaleNormal="60" workbookViewId="0">
      <selection activeCell="F19" sqref="F19"/>
    </sheetView>
  </sheetViews>
  <sheetFormatPr defaultColWidth="9.109375" defaultRowHeight="20.399999999999999" x14ac:dyDescent="0.35"/>
  <cols>
    <col min="1" max="1" width="20.5546875" style="35" bestFit="1" customWidth="1"/>
    <col min="2" max="2" width="28.6640625" style="35" customWidth="1"/>
    <col min="3" max="3" width="8.33203125" style="36" bestFit="1" customWidth="1"/>
    <col min="4" max="4" width="8.6640625" style="104" hidden="1" customWidth="1"/>
    <col min="5" max="15" width="8.6640625" style="36" customWidth="1"/>
    <col min="16" max="16" width="10.33203125" style="36" bestFit="1" customWidth="1"/>
    <col min="17" max="17" width="17.6640625" style="70" customWidth="1"/>
    <col min="18" max="18" width="13.6640625" style="36" bestFit="1" customWidth="1"/>
    <col min="19" max="19" width="12.44140625" style="36" bestFit="1" customWidth="1"/>
    <col min="20" max="20" width="26" style="36" bestFit="1" customWidth="1"/>
    <col min="21" max="21" width="9.109375" style="41"/>
    <col min="22" max="16384" width="9.109375" style="35"/>
  </cols>
  <sheetData>
    <row r="1" spans="1:21" ht="21.6" thickBot="1" x14ac:dyDescent="0.45">
      <c r="A1" s="455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7"/>
      <c r="U1" s="35"/>
    </row>
    <row r="2" spans="1:21" s="244" customFormat="1" ht="15.6" x14ac:dyDescent="0.25">
      <c r="A2" s="247" t="s">
        <v>1</v>
      </c>
      <c r="B2" s="248" t="s">
        <v>2</v>
      </c>
      <c r="C2" s="248" t="s">
        <v>3</v>
      </c>
      <c r="D2" s="249" t="s">
        <v>323</v>
      </c>
      <c r="E2" s="249" t="s">
        <v>324</v>
      </c>
      <c r="F2" s="249" t="s">
        <v>325</v>
      </c>
      <c r="G2" s="249" t="s">
        <v>326</v>
      </c>
      <c r="H2" s="249" t="s">
        <v>327</v>
      </c>
      <c r="I2" s="249" t="s">
        <v>328</v>
      </c>
      <c r="J2" s="249" t="s">
        <v>329</v>
      </c>
      <c r="K2" s="249" t="s">
        <v>330</v>
      </c>
      <c r="L2" s="249" t="s">
        <v>331</v>
      </c>
      <c r="M2" s="249" t="s">
        <v>332</v>
      </c>
      <c r="N2" s="249" t="s">
        <v>333</v>
      </c>
      <c r="O2" s="249" t="s">
        <v>334</v>
      </c>
      <c r="P2" s="249" t="s">
        <v>335</v>
      </c>
      <c r="Q2" s="250" t="s">
        <v>12</v>
      </c>
      <c r="R2" s="248" t="s">
        <v>5</v>
      </c>
      <c r="S2" s="248" t="s">
        <v>6</v>
      </c>
      <c r="T2" s="251" t="s">
        <v>7</v>
      </c>
      <c r="U2" s="243"/>
    </row>
    <row r="3" spans="1:21" s="5" customFormat="1" ht="26.4" x14ac:dyDescent="0.25">
      <c r="A3" s="401" t="s">
        <v>299</v>
      </c>
      <c r="B3" s="402" t="s">
        <v>347</v>
      </c>
      <c r="C3" s="439"/>
      <c r="D3" s="400">
        <v>0</v>
      </c>
      <c r="E3" s="400">
        <v>0</v>
      </c>
      <c r="F3" s="400">
        <v>0</v>
      </c>
      <c r="G3" s="400"/>
      <c r="H3" s="400"/>
      <c r="I3" s="400"/>
      <c r="J3" s="400"/>
      <c r="K3" s="400">
        <v>0</v>
      </c>
      <c r="L3" s="400"/>
      <c r="M3" s="400"/>
      <c r="N3" s="400">
        <v>0</v>
      </c>
      <c r="O3" s="400">
        <v>0</v>
      </c>
      <c r="P3" s="400">
        <v>0</v>
      </c>
      <c r="Q3" s="403">
        <v>0.4375</v>
      </c>
      <c r="R3" s="404">
        <v>0.54166666666666663</v>
      </c>
      <c r="S3" s="405">
        <v>0.66666666666666663</v>
      </c>
      <c r="T3" s="406" t="s">
        <v>300</v>
      </c>
    </row>
    <row r="4" spans="1:21" s="5" customFormat="1" ht="26.4" x14ac:dyDescent="0.25">
      <c r="A4" s="401" t="s">
        <v>299</v>
      </c>
      <c r="B4" s="402" t="s">
        <v>287</v>
      </c>
      <c r="C4" s="439"/>
      <c r="D4" s="400">
        <v>0</v>
      </c>
      <c r="E4" s="400">
        <v>0</v>
      </c>
      <c r="F4" s="400">
        <v>0</v>
      </c>
      <c r="G4" s="400"/>
      <c r="H4" s="400"/>
      <c r="I4" s="400"/>
      <c r="J4" s="400"/>
      <c r="K4" s="400">
        <v>0</v>
      </c>
      <c r="L4" s="400"/>
      <c r="M4" s="400"/>
      <c r="N4" s="400">
        <v>0</v>
      </c>
      <c r="O4" s="400">
        <v>0</v>
      </c>
      <c r="P4" s="400">
        <v>0</v>
      </c>
      <c r="Q4" s="403">
        <v>0.66666666666666663</v>
      </c>
      <c r="R4" s="404">
        <v>0.77083333333333337</v>
      </c>
      <c r="S4" s="405">
        <v>0.875</v>
      </c>
      <c r="T4" s="406" t="s">
        <v>300</v>
      </c>
    </row>
    <row r="5" spans="1:21" s="5" customFormat="1" ht="26.4" x14ac:dyDescent="0.25">
      <c r="A5" s="401" t="s">
        <v>299</v>
      </c>
      <c r="B5" s="402" t="s">
        <v>288</v>
      </c>
      <c r="C5" s="439"/>
      <c r="D5" s="400">
        <v>0</v>
      </c>
      <c r="E5" s="400">
        <v>0</v>
      </c>
      <c r="F5" s="400">
        <v>0</v>
      </c>
      <c r="G5" s="400"/>
      <c r="H5" s="400"/>
      <c r="I5" s="400"/>
      <c r="J5" s="400"/>
      <c r="K5" s="400">
        <v>0</v>
      </c>
      <c r="L5" s="400"/>
      <c r="M5" s="400"/>
      <c r="N5" s="400">
        <v>0</v>
      </c>
      <c r="O5" s="400">
        <v>0</v>
      </c>
      <c r="P5" s="400">
        <v>0</v>
      </c>
      <c r="Q5" s="403">
        <v>0.71875</v>
      </c>
      <c r="R5" s="404">
        <v>0.77083333333333337</v>
      </c>
      <c r="S5" s="405">
        <v>0.875</v>
      </c>
      <c r="T5" s="406" t="s">
        <v>300</v>
      </c>
    </row>
    <row r="6" spans="1:21" s="5" customFormat="1" ht="26.4" x14ac:dyDescent="0.25">
      <c r="A6" s="401" t="s">
        <v>299</v>
      </c>
      <c r="B6" s="402" t="s">
        <v>289</v>
      </c>
      <c r="C6" s="439"/>
      <c r="D6" s="400">
        <v>0</v>
      </c>
      <c r="E6" s="400">
        <v>0</v>
      </c>
      <c r="F6" s="400">
        <v>0</v>
      </c>
      <c r="G6" s="400"/>
      <c r="H6" s="400"/>
      <c r="I6" s="400"/>
      <c r="J6" s="400"/>
      <c r="K6" s="400">
        <v>0</v>
      </c>
      <c r="L6" s="400"/>
      <c r="M6" s="400"/>
      <c r="N6" s="400">
        <v>0</v>
      </c>
      <c r="O6" s="400">
        <v>0</v>
      </c>
      <c r="P6" s="400">
        <v>0</v>
      </c>
      <c r="Q6" s="403">
        <v>0.71875</v>
      </c>
      <c r="R6" s="404">
        <v>0.77083333333333337</v>
      </c>
      <c r="S6" s="405">
        <v>0.875</v>
      </c>
      <c r="T6" s="406" t="s">
        <v>300</v>
      </c>
    </row>
    <row r="7" spans="1:21" s="5" customFormat="1" ht="26.4" x14ac:dyDescent="0.25">
      <c r="A7" s="401" t="s">
        <v>299</v>
      </c>
      <c r="B7" s="402" t="s">
        <v>290</v>
      </c>
      <c r="C7" s="439"/>
      <c r="D7" s="400">
        <v>0</v>
      </c>
      <c r="E7" s="400">
        <v>0</v>
      </c>
      <c r="F7" s="400">
        <v>0</v>
      </c>
      <c r="G7" s="400"/>
      <c r="H7" s="400"/>
      <c r="I7" s="400"/>
      <c r="J7" s="400"/>
      <c r="K7" s="400">
        <v>0</v>
      </c>
      <c r="L7" s="400"/>
      <c r="M7" s="400"/>
      <c r="N7" s="400">
        <v>0</v>
      </c>
      <c r="O7" s="400">
        <v>0</v>
      </c>
      <c r="P7" s="400">
        <v>0</v>
      </c>
      <c r="Q7" s="403">
        <v>0.71875</v>
      </c>
      <c r="R7" s="404">
        <v>0.77083333333333337</v>
      </c>
      <c r="S7" s="405">
        <v>0.875</v>
      </c>
      <c r="T7" s="406" t="s">
        <v>300</v>
      </c>
    </row>
    <row r="8" spans="1:21" s="5" customFormat="1" ht="26.4" x14ac:dyDescent="0.25">
      <c r="A8" s="401" t="s">
        <v>299</v>
      </c>
      <c r="B8" s="402" t="s">
        <v>291</v>
      </c>
      <c r="C8" s="439"/>
      <c r="D8" s="400">
        <v>0</v>
      </c>
      <c r="E8" s="400">
        <v>0</v>
      </c>
      <c r="F8" s="400">
        <v>0</v>
      </c>
      <c r="G8" s="400"/>
      <c r="H8" s="400"/>
      <c r="I8" s="400"/>
      <c r="J8" s="400"/>
      <c r="K8" s="400">
        <v>0</v>
      </c>
      <c r="L8" s="400"/>
      <c r="M8" s="400"/>
      <c r="N8" s="400">
        <v>0</v>
      </c>
      <c r="O8" s="400">
        <v>0</v>
      </c>
      <c r="P8" s="400">
        <v>0</v>
      </c>
      <c r="Q8" s="403">
        <v>0.71875</v>
      </c>
      <c r="R8" s="404">
        <v>0.77083333333333337</v>
      </c>
      <c r="S8" s="405">
        <v>0.875</v>
      </c>
      <c r="T8" s="406" t="s">
        <v>300</v>
      </c>
    </row>
    <row r="9" spans="1:21" s="5" customFormat="1" ht="26.4" x14ac:dyDescent="0.25">
      <c r="A9" s="401" t="s">
        <v>299</v>
      </c>
      <c r="B9" s="402" t="s">
        <v>292</v>
      </c>
      <c r="C9" s="439"/>
      <c r="D9" s="400">
        <v>0</v>
      </c>
      <c r="E9" s="400">
        <v>0</v>
      </c>
      <c r="F9" s="400">
        <v>0</v>
      </c>
      <c r="G9" s="400"/>
      <c r="H9" s="400"/>
      <c r="I9" s="400"/>
      <c r="J9" s="400"/>
      <c r="K9" s="400">
        <v>0</v>
      </c>
      <c r="L9" s="400"/>
      <c r="M9" s="400"/>
      <c r="N9" s="400">
        <v>0</v>
      </c>
      <c r="O9" s="400">
        <v>0</v>
      </c>
      <c r="P9" s="400">
        <v>0</v>
      </c>
      <c r="Q9" s="403">
        <v>0.71875</v>
      </c>
      <c r="R9" s="404">
        <v>0.77083333333333337</v>
      </c>
      <c r="S9" s="405">
        <v>0.875</v>
      </c>
      <c r="T9" s="406" t="s">
        <v>300</v>
      </c>
    </row>
    <row r="10" spans="1:21" s="5" customFormat="1" ht="26.4" x14ac:dyDescent="0.25">
      <c r="A10" s="401" t="s">
        <v>299</v>
      </c>
      <c r="B10" s="402" t="s">
        <v>293</v>
      </c>
      <c r="C10" s="439"/>
      <c r="D10" s="400">
        <v>0</v>
      </c>
      <c r="E10" s="400">
        <v>0</v>
      </c>
      <c r="F10" s="400">
        <v>0</v>
      </c>
      <c r="G10" s="400"/>
      <c r="H10" s="400"/>
      <c r="I10" s="400"/>
      <c r="J10" s="400"/>
      <c r="K10" s="400">
        <v>0</v>
      </c>
      <c r="L10" s="400"/>
      <c r="M10" s="400"/>
      <c r="N10" s="400">
        <v>0</v>
      </c>
      <c r="O10" s="400">
        <v>0</v>
      </c>
      <c r="P10" s="400">
        <v>0</v>
      </c>
      <c r="Q10" s="403">
        <v>0.71875</v>
      </c>
      <c r="R10" s="404">
        <v>0.77083333333333337</v>
      </c>
      <c r="S10" s="405">
        <v>0.875</v>
      </c>
      <c r="T10" s="406" t="s">
        <v>300</v>
      </c>
    </row>
    <row r="11" spans="1:21" s="5" customFormat="1" ht="26.4" x14ac:dyDescent="0.25">
      <c r="A11" s="401" t="s">
        <v>299</v>
      </c>
      <c r="B11" s="402" t="s">
        <v>294</v>
      </c>
      <c r="C11" s="439"/>
      <c r="D11" s="400">
        <v>0</v>
      </c>
      <c r="E11" s="400">
        <v>0</v>
      </c>
      <c r="F11" s="400">
        <v>0</v>
      </c>
      <c r="G11" s="400"/>
      <c r="H11" s="400"/>
      <c r="I11" s="400"/>
      <c r="J11" s="400"/>
      <c r="K11" s="400">
        <v>0</v>
      </c>
      <c r="L11" s="400"/>
      <c r="M11" s="400"/>
      <c r="N11" s="400">
        <v>0</v>
      </c>
      <c r="O11" s="400">
        <v>0</v>
      </c>
      <c r="P11" s="400">
        <v>0</v>
      </c>
      <c r="Q11" s="403">
        <v>0.71875</v>
      </c>
      <c r="R11" s="404">
        <v>0.77083333333333337</v>
      </c>
      <c r="S11" s="405">
        <v>0.875</v>
      </c>
      <c r="T11" s="406" t="s">
        <v>300</v>
      </c>
    </row>
    <row r="12" spans="1:21" s="5" customFormat="1" ht="26.4" x14ac:dyDescent="0.25">
      <c r="A12" s="401" t="s">
        <v>299</v>
      </c>
      <c r="B12" s="402" t="s">
        <v>295</v>
      </c>
      <c r="C12" s="439"/>
      <c r="D12" s="400">
        <v>0</v>
      </c>
      <c r="E12" s="400">
        <v>0</v>
      </c>
      <c r="F12" s="400">
        <v>0</v>
      </c>
      <c r="G12" s="400"/>
      <c r="H12" s="400"/>
      <c r="I12" s="400"/>
      <c r="J12" s="400"/>
      <c r="K12" s="400">
        <v>0</v>
      </c>
      <c r="L12" s="400"/>
      <c r="M12" s="400"/>
      <c r="N12" s="400">
        <v>0</v>
      </c>
      <c r="O12" s="400">
        <v>0</v>
      </c>
      <c r="P12" s="400">
        <v>0</v>
      </c>
      <c r="Q12" s="403">
        <v>0.71875</v>
      </c>
      <c r="R12" s="404">
        <v>0.77083333333333337</v>
      </c>
      <c r="S12" s="405">
        <v>0.875</v>
      </c>
      <c r="T12" s="406" t="s">
        <v>300</v>
      </c>
    </row>
    <row r="13" spans="1:21" s="5" customFormat="1" ht="26.4" x14ac:dyDescent="0.25">
      <c r="A13" s="401" t="s">
        <v>299</v>
      </c>
      <c r="B13" s="402" t="s">
        <v>296</v>
      </c>
      <c r="C13" s="439"/>
      <c r="D13" s="400">
        <v>0</v>
      </c>
      <c r="E13" s="400">
        <v>0</v>
      </c>
      <c r="F13" s="400">
        <v>0</v>
      </c>
      <c r="G13" s="400"/>
      <c r="H13" s="400"/>
      <c r="I13" s="400"/>
      <c r="J13" s="400"/>
      <c r="K13" s="400">
        <v>0</v>
      </c>
      <c r="L13" s="400"/>
      <c r="M13" s="400"/>
      <c r="N13" s="400">
        <v>0</v>
      </c>
      <c r="O13" s="400">
        <v>0</v>
      </c>
      <c r="P13" s="400">
        <v>0</v>
      </c>
      <c r="Q13" s="403">
        <v>0.71875</v>
      </c>
      <c r="R13" s="404">
        <v>0.77083333333333337</v>
      </c>
      <c r="S13" s="405">
        <v>0.875</v>
      </c>
      <c r="T13" s="406" t="s">
        <v>300</v>
      </c>
    </row>
    <row r="14" spans="1:21" s="5" customFormat="1" ht="26.4" x14ac:dyDescent="0.25">
      <c r="A14" s="401" t="s">
        <v>299</v>
      </c>
      <c r="B14" s="402" t="s">
        <v>297</v>
      </c>
      <c r="C14" s="439"/>
      <c r="D14" s="400">
        <v>0</v>
      </c>
      <c r="E14" s="400">
        <v>0</v>
      </c>
      <c r="F14" s="400">
        <v>0</v>
      </c>
      <c r="G14" s="400"/>
      <c r="H14" s="400"/>
      <c r="I14" s="400"/>
      <c r="J14" s="400"/>
      <c r="K14" s="400">
        <v>0</v>
      </c>
      <c r="L14" s="400"/>
      <c r="M14" s="400"/>
      <c r="N14" s="400">
        <v>0</v>
      </c>
      <c r="O14" s="400">
        <v>0</v>
      </c>
      <c r="P14" s="400">
        <v>0</v>
      </c>
      <c r="Q14" s="403">
        <v>0.71875</v>
      </c>
      <c r="R14" s="404">
        <v>0.77083333333333337</v>
      </c>
      <c r="S14" s="405">
        <v>0.875</v>
      </c>
      <c r="T14" s="406" t="s">
        <v>300</v>
      </c>
    </row>
    <row r="15" spans="1:21" s="5" customFormat="1" ht="26.4" x14ac:dyDescent="0.25">
      <c r="A15" s="401" t="s">
        <v>299</v>
      </c>
      <c r="B15" s="402" t="s">
        <v>298</v>
      </c>
      <c r="C15" s="439"/>
      <c r="D15" s="400">
        <v>0</v>
      </c>
      <c r="E15" s="400">
        <v>0</v>
      </c>
      <c r="F15" s="400">
        <v>0</v>
      </c>
      <c r="G15" s="400"/>
      <c r="H15" s="400"/>
      <c r="I15" s="400"/>
      <c r="J15" s="400"/>
      <c r="K15" s="400">
        <v>0</v>
      </c>
      <c r="L15" s="400"/>
      <c r="M15" s="400"/>
      <c r="N15" s="400">
        <v>0</v>
      </c>
      <c r="O15" s="400">
        <v>0</v>
      </c>
      <c r="P15" s="400">
        <v>0</v>
      </c>
      <c r="Q15" s="403">
        <v>0.71875</v>
      </c>
      <c r="R15" s="404">
        <v>0.77083333333333337</v>
      </c>
      <c r="S15" s="405">
        <v>0.875</v>
      </c>
      <c r="T15" s="406" t="s">
        <v>300</v>
      </c>
    </row>
    <row r="16" spans="1:21" s="5" customFormat="1" ht="17.399999999999999" customHeight="1" x14ac:dyDescent="0.25">
      <c r="A16" s="278" t="s">
        <v>225</v>
      </c>
      <c r="B16" s="290" t="s">
        <v>226</v>
      </c>
      <c r="C16" s="275">
        <v>0</v>
      </c>
      <c r="D16" s="275">
        <v>0</v>
      </c>
      <c r="E16" s="275">
        <v>125</v>
      </c>
      <c r="F16" s="275">
        <v>125</v>
      </c>
      <c r="G16" s="275">
        <v>125</v>
      </c>
      <c r="H16" s="275">
        <v>125</v>
      </c>
      <c r="I16" s="275">
        <v>125</v>
      </c>
      <c r="J16" s="275">
        <v>125</v>
      </c>
      <c r="K16" s="275">
        <v>0</v>
      </c>
      <c r="L16" s="275">
        <v>125</v>
      </c>
      <c r="M16" s="275">
        <v>125</v>
      </c>
      <c r="N16" s="275">
        <v>125</v>
      </c>
      <c r="O16" s="275">
        <v>0</v>
      </c>
      <c r="P16" s="275">
        <v>0</v>
      </c>
      <c r="Q16" s="280">
        <v>0.75</v>
      </c>
      <c r="R16" s="275" t="s">
        <v>111</v>
      </c>
      <c r="S16" s="282">
        <v>0.89583333333333337</v>
      </c>
      <c r="T16" s="277" t="s">
        <v>356</v>
      </c>
    </row>
    <row r="17" spans="1:21" s="5" customFormat="1" ht="17.399999999999999" customHeight="1" x14ac:dyDescent="0.25">
      <c r="A17" s="278" t="s">
        <v>130</v>
      </c>
      <c r="B17" s="290" t="s">
        <v>132</v>
      </c>
      <c r="C17" s="275">
        <v>0</v>
      </c>
      <c r="D17" s="275">
        <v>0</v>
      </c>
      <c r="E17" s="275">
        <v>60</v>
      </c>
      <c r="F17" s="275">
        <v>60</v>
      </c>
      <c r="G17" s="275">
        <v>60</v>
      </c>
      <c r="H17" s="275">
        <v>60</v>
      </c>
      <c r="I17" s="275">
        <v>60</v>
      </c>
      <c r="J17" s="275">
        <v>60</v>
      </c>
      <c r="K17" s="275">
        <v>0</v>
      </c>
      <c r="L17" s="275">
        <v>0</v>
      </c>
      <c r="M17" s="275">
        <v>0</v>
      </c>
      <c r="N17" s="275">
        <v>0</v>
      </c>
      <c r="O17" s="275">
        <v>0</v>
      </c>
      <c r="P17" s="275">
        <v>0</v>
      </c>
      <c r="Q17" s="280">
        <v>0.79166666666666663</v>
      </c>
      <c r="R17" s="329" t="s">
        <v>111</v>
      </c>
      <c r="S17" s="282">
        <v>0.88541666666666663</v>
      </c>
      <c r="T17" s="277" t="s">
        <v>133</v>
      </c>
    </row>
    <row r="18" spans="1:21" s="5" customFormat="1" ht="17.399999999999999" customHeight="1" x14ac:dyDescent="0.25">
      <c r="A18" s="278" t="s">
        <v>130</v>
      </c>
      <c r="B18" s="290" t="s">
        <v>406</v>
      </c>
      <c r="C18" s="275">
        <v>0</v>
      </c>
      <c r="D18" s="275">
        <v>0</v>
      </c>
      <c r="E18" s="275">
        <v>12</v>
      </c>
      <c r="F18" s="275">
        <v>12</v>
      </c>
      <c r="G18" s="275">
        <v>12</v>
      </c>
      <c r="H18" s="275">
        <v>12</v>
      </c>
      <c r="I18" s="275">
        <v>12</v>
      </c>
      <c r="J18" s="275">
        <v>12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0</v>
      </c>
      <c r="Q18" s="280">
        <v>0.79166666666666663</v>
      </c>
      <c r="R18" s="329" t="s">
        <v>111</v>
      </c>
      <c r="S18" s="282">
        <v>0.88541666666666663</v>
      </c>
      <c r="T18" s="277" t="s">
        <v>133</v>
      </c>
    </row>
    <row r="19" spans="1:21" s="5" customFormat="1" ht="17.399999999999999" customHeight="1" x14ac:dyDescent="0.25">
      <c r="A19" s="372" t="s">
        <v>150</v>
      </c>
      <c r="B19" s="417" t="s">
        <v>153</v>
      </c>
      <c r="C19" s="368">
        <v>0</v>
      </c>
      <c r="D19" s="368"/>
      <c r="E19" s="368">
        <v>0</v>
      </c>
      <c r="F19" s="368">
        <v>0</v>
      </c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418">
        <v>0.375</v>
      </c>
      <c r="R19" s="419" t="s">
        <v>111</v>
      </c>
      <c r="S19" s="379">
        <v>0.625</v>
      </c>
      <c r="T19" s="369" t="s">
        <v>154</v>
      </c>
    </row>
    <row r="20" spans="1:21" s="1" customFormat="1" ht="26.4" x14ac:dyDescent="0.25">
      <c r="A20" s="355" t="s">
        <v>120</v>
      </c>
      <c r="B20" s="374" t="s">
        <v>129</v>
      </c>
      <c r="C20" s="436">
        <v>1</v>
      </c>
      <c r="D20" s="350">
        <v>0</v>
      </c>
      <c r="E20" s="350">
        <v>35</v>
      </c>
      <c r="F20" s="350">
        <v>35</v>
      </c>
      <c r="G20" s="350">
        <v>35</v>
      </c>
      <c r="H20" s="350">
        <v>35</v>
      </c>
      <c r="I20" s="350">
        <v>35</v>
      </c>
      <c r="J20" s="350">
        <v>0</v>
      </c>
      <c r="K20" s="350">
        <v>35</v>
      </c>
      <c r="L20" s="350">
        <v>0</v>
      </c>
      <c r="M20" s="350">
        <v>0</v>
      </c>
      <c r="N20" s="350">
        <v>0</v>
      </c>
      <c r="O20" s="350">
        <v>0</v>
      </c>
      <c r="P20" s="350">
        <v>0</v>
      </c>
      <c r="Q20" s="380">
        <v>0.63541666666666663</v>
      </c>
      <c r="R20" s="350" t="s">
        <v>111</v>
      </c>
      <c r="S20" s="382">
        <v>0.76041666666666663</v>
      </c>
      <c r="T20" s="360" t="s">
        <v>432</v>
      </c>
      <c r="U20" s="5"/>
    </row>
    <row r="21" spans="1:21" s="1" customFormat="1" ht="26.4" x14ac:dyDescent="0.25">
      <c r="A21" s="355" t="s">
        <v>120</v>
      </c>
      <c r="B21" s="374" t="s">
        <v>426</v>
      </c>
      <c r="C21" s="350">
        <v>0</v>
      </c>
      <c r="D21" s="350">
        <v>0</v>
      </c>
      <c r="E21" s="350">
        <v>40</v>
      </c>
      <c r="F21" s="350">
        <v>40</v>
      </c>
      <c r="G21" s="350">
        <v>40</v>
      </c>
      <c r="H21" s="350">
        <v>40</v>
      </c>
      <c r="I21" s="350">
        <v>40</v>
      </c>
      <c r="J21" s="350">
        <v>40</v>
      </c>
      <c r="K21" s="350">
        <v>0</v>
      </c>
      <c r="L21" s="350">
        <v>0</v>
      </c>
      <c r="M21" s="350">
        <v>0</v>
      </c>
      <c r="N21" s="350">
        <v>0</v>
      </c>
      <c r="O21" s="350">
        <v>0</v>
      </c>
      <c r="P21" s="350">
        <v>0</v>
      </c>
      <c r="Q21" s="380">
        <v>0.77083333333333337</v>
      </c>
      <c r="R21" s="350" t="s">
        <v>111</v>
      </c>
      <c r="S21" s="382">
        <v>0.85416666666666663</v>
      </c>
      <c r="T21" s="360" t="s">
        <v>433</v>
      </c>
      <c r="U21" s="5"/>
    </row>
    <row r="22" spans="1:21" s="1" customFormat="1" ht="26.4" customHeight="1" x14ac:dyDescent="0.25">
      <c r="A22" s="355" t="s">
        <v>120</v>
      </c>
      <c r="B22" s="374" t="s">
        <v>439</v>
      </c>
      <c r="C22" s="436">
        <v>1</v>
      </c>
      <c r="D22" s="350">
        <v>0</v>
      </c>
      <c r="E22" s="350">
        <v>0</v>
      </c>
      <c r="F22" s="350">
        <v>46</v>
      </c>
      <c r="G22" s="350">
        <v>46</v>
      </c>
      <c r="H22" s="350">
        <v>46</v>
      </c>
      <c r="I22" s="350">
        <v>46</v>
      </c>
      <c r="J22" s="350">
        <v>46</v>
      </c>
      <c r="K22" s="350">
        <v>46</v>
      </c>
      <c r="L22" s="350">
        <v>0</v>
      </c>
      <c r="M22" s="350">
        <v>0</v>
      </c>
      <c r="N22" s="350">
        <v>0</v>
      </c>
      <c r="O22" s="350">
        <v>0</v>
      </c>
      <c r="P22" s="350">
        <v>0</v>
      </c>
      <c r="Q22" s="380">
        <v>0.70833333333333337</v>
      </c>
      <c r="R22" s="350" t="s">
        <v>111</v>
      </c>
      <c r="S22" s="382">
        <v>0.91666666666666663</v>
      </c>
      <c r="T22" s="360" t="s">
        <v>440</v>
      </c>
      <c r="U22" s="5"/>
    </row>
    <row r="23" spans="1:21" s="5" customFormat="1" ht="17.399999999999999" customHeight="1" x14ac:dyDescent="0.25">
      <c r="A23" s="355" t="s">
        <v>237</v>
      </c>
      <c r="B23" s="374" t="s">
        <v>248</v>
      </c>
      <c r="C23" s="350">
        <v>3</v>
      </c>
      <c r="D23" s="350">
        <v>0</v>
      </c>
      <c r="E23" s="350">
        <v>0</v>
      </c>
      <c r="F23" s="350">
        <v>120</v>
      </c>
      <c r="G23" s="350">
        <v>120</v>
      </c>
      <c r="H23" s="350">
        <v>120</v>
      </c>
      <c r="I23" s="350">
        <v>120</v>
      </c>
      <c r="J23" s="350">
        <v>120</v>
      </c>
      <c r="K23" s="350">
        <v>120</v>
      </c>
      <c r="L23" s="350">
        <v>0</v>
      </c>
      <c r="M23" s="350">
        <v>0</v>
      </c>
      <c r="N23" s="350">
        <v>0</v>
      </c>
      <c r="O23" s="350">
        <v>0</v>
      </c>
      <c r="P23" s="350">
        <v>0</v>
      </c>
      <c r="Q23" s="380">
        <v>0.375</v>
      </c>
      <c r="R23" s="354">
        <v>0.47916666666666669</v>
      </c>
      <c r="S23" s="382">
        <v>0.64583333333333337</v>
      </c>
      <c r="T23" s="360" t="s">
        <v>239</v>
      </c>
    </row>
    <row r="24" spans="1:21" s="1" customFormat="1" ht="17.399999999999999" customHeight="1" x14ac:dyDescent="0.25">
      <c r="A24" s="278" t="s">
        <v>208</v>
      </c>
      <c r="B24" s="290" t="s">
        <v>212</v>
      </c>
      <c r="C24" s="275">
        <v>0</v>
      </c>
      <c r="D24" s="275">
        <v>0</v>
      </c>
      <c r="E24" s="275">
        <v>25</v>
      </c>
      <c r="F24" s="275">
        <v>25</v>
      </c>
      <c r="G24" s="275">
        <v>25</v>
      </c>
      <c r="H24" s="275">
        <v>25</v>
      </c>
      <c r="I24" s="275">
        <v>25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0</v>
      </c>
      <c r="P24" s="275">
        <v>0</v>
      </c>
      <c r="Q24" s="280">
        <v>0.58333333333333337</v>
      </c>
      <c r="R24" s="330">
        <v>0.63541666666666663</v>
      </c>
      <c r="S24" s="282">
        <v>0.66666666666666663</v>
      </c>
      <c r="T24" s="277" t="s">
        <v>209</v>
      </c>
      <c r="U24" s="5"/>
    </row>
    <row r="25" spans="1:21" s="1" customFormat="1" ht="17.399999999999999" customHeight="1" x14ac:dyDescent="0.25">
      <c r="A25" s="278" t="s">
        <v>208</v>
      </c>
      <c r="B25" s="290" t="s">
        <v>213</v>
      </c>
      <c r="C25" s="275">
        <v>0</v>
      </c>
      <c r="D25" s="275">
        <v>0</v>
      </c>
      <c r="E25" s="275">
        <v>75</v>
      </c>
      <c r="F25" s="275">
        <v>75</v>
      </c>
      <c r="G25" s="275">
        <v>75</v>
      </c>
      <c r="H25" s="275">
        <v>75</v>
      </c>
      <c r="I25" s="275">
        <v>75</v>
      </c>
      <c r="J25" s="275">
        <v>0</v>
      </c>
      <c r="K25" s="275">
        <v>0</v>
      </c>
      <c r="L25" s="275">
        <v>0</v>
      </c>
      <c r="M25" s="275">
        <v>0</v>
      </c>
      <c r="N25" s="275">
        <v>0</v>
      </c>
      <c r="O25" s="275">
        <v>0</v>
      </c>
      <c r="P25" s="275">
        <v>0</v>
      </c>
      <c r="Q25" s="280">
        <v>0.66666666666666663</v>
      </c>
      <c r="R25" s="330">
        <v>0.71875</v>
      </c>
      <c r="S25" s="282">
        <v>0.72916666666666663</v>
      </c>
      <c r="T25" s="277" t="s">
        <v>209</v>
      </c>
      <c r="U25" s="5"/>
    </row>
    <row r="26" spans="1:21" s="1" customFormat="1" ht="17.399999999999999" customHeight="1" x14ac:dyDescent="0.25">
      <c r="A26" s="278" t="s">
        <v>208</v>
      </c>
      <c r="B26" s="290" t="s">
        <v>217</v>
      </c>
      <c r="C26" s="439">
        <v>1</v>
      </c>
      <c r="D26" s="275">
        <v>0</v>
      </c>
      <c r="E26" s="275">
        <v>100</v>
      </c>
      <c r="F26" s="275">
        <v>100</v>
      </c>
      <c r="G26" s="275">
        <v>100</v>
      </c>
      <c r="H26" s="275">
        <v>100</v>
      </c>
      <c r="I26" s="275">
        <v>100</v>
      </c>
      <c r="J26" s="275">
        <v>0</v>
      </c>
      <c r="K26" s="275">
        <v>0</v>
      </c>
      <c r="L26" s="275">
        <v>0</v>
      </c>
      <c r="M26" s="275">
        <v>0</v>
      </c>
      <c r="N26" s="275">
        <v>0</v>
      </c>
      <c r="O26" s="275">
        <v>0</v>
      </c>
      <c r="P26" s="275">
        <v>0</v>
      </c>
      <c r="Q26" s="280">
        <v>0.75</v>
      </c>
      <c r="R26" s="330">
        <v>0.80208333333333337</v>
      </c>
      <c r="S26" s="282">
        <v>0.8125</v>
      </c>
      <c r="T26" s="277" t="s">
        <v>209</v>
      </c>
      <c r="U26" s="5"/>
    </row>
    <row r="27" spans="1:21" s="1" customFormat="1" ht="17.399999999999999" customHeight="1" x14ac:dyDescent="0.25">
      <c r="A27" s="278" t="s">
        <v>208</v>
      </c>
      <c r="B27" s="290" t="s">
        <v>218</v>
      </c>
      <c r="C27" s="275">
        <v>0</v>
      </c>
      <c r="D27" s="275">
        <v>0</v>
      </c>
      <c r="E27" s="275">
        <v>100</v>
      </c>
      <c r="F27" s="275">
        <v>100</v>
      </c>
      <c r="G27" s="275">
        <v>100</v>
      </c>
      <c r="H27" s="275">
        <v>100</v>
      </c>
      <c r="I27" s="275">
        <v>100</v>
      </c>
      <c r="J27" s="27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75">
        <v>0</v>
      </c>
      <c r="Q27" s="280">
        <v>0.8125</v>
      </c>
      <c r="R27" s="330">
        <v>0.86458333333333337</v>
      </c>
      <c r="S27" s="282">
        <v>0.875</v>
      </c>
      <c r="T27" s="277" t="s">
        <v>209</v>
      </c>
      <c r="U27" s="5"/>
    </row>
    <row r="28" spans="1:21" s="1" customFormat="1" ht="17.399999999999999" customHeight="1" x14ac:dyDescent="0.25">
      <c r="A28" s="278" t="s">
        <v>208</v>
      </c>
      <c r="B28" s="290" t="s">
        <v>214</v>
      </c>
      <c r="C28" s="439">
        <v>3</v>
      </c>
      <c r="D28" s="275">
        <v>0</v>
      </c>
      <c r="E28" s="275">
        <v>150</v>
      </c>
      <c r="F28" s="275">
        <v>150</v>
      </c>
      <c r="G28" s="275">
        <v>150</v>
      </c>
      <c r="H28" s="275">
        <v>150</v>
      </c>
      <c r="I28" s="275">
        <v>150</v>
      </c>
      <c r="J28" s="275">
        <v>0</v>
      </c>
      <c r="K28" s="275">
        <v>0</v>
      </c>
      <c r="L28" s="275">
        <v>0</v>
      </c>
      <c r="M28" s="275">
        <v>0</v>
      </c>
      <c r="N28" s="275">
        <v>0</v>
      </c>
      <c r="O28" s="275">
        <v>0</v>
      </c>
      <c r="P28" s="275">
        <v>0</v>
      </c>
      <c r="Q28" s="280">
        <v>0.72916666666666663</v>
      </c>
      <c r="R28" s="330">
        <v>0.80208333333333337</v>
      </c>
      <c r="S28" s="282">
        <v>0.83333333333333337</v>
      </c>
      <c r="T28" s="277" t="s">
        <v>209</v>
      </c>
      <c r="U28" s="5"/>
    </row>
    <row r="29" spans="1:21" s="1" customFormat="1" ht="17.399999999999999" customHeight="1" x14ac:dyDescent="0.25">
      <c r="A29" s="278" t="s">
        <v>208</v>
      </c>
      <c r="B29" s="290" t="s">
        <v>215</v>
      </c>
      <c r="C29" s="439">
        <v>2</v>
      </c>
      <c r="D29" s="275">
        <v>0</v>
      </c>
      <c r="E29" s="275">
        <v>75</v>
      </c>
      <c r="F29" s="275">
        <v>75</v>
      </c>
      <c r="G29" s="275">
        <v>75</v>
      </c>
      <c r="H29" s="275">
        <v>75</v>
      </c>
      <c r="I29" s="275">
        <v>75</v>
      </c>
      <c r="J29" s="275">
        <v>0</v>
      </c>
      <c r="K29" s="275">
        <v>0</v>
      </c>
      <c r="L29" s="275">
        <v>0</v>
      </c>
      <c r="M29" s="275">
        <v>0</v>
      </c>
      <c r="N29" s="275">
        <v>0</v>
      </c>
      <c r="O29" s="275">
        <v>0</v>
      </c>
      <c r="P29" s="275">
        <v>0</v>
      </c>
      <c r="Q29" s="280">
        <v>0.72916666666666663</v>
      </c>
      <c r="R29" s="330">
        <v>0.80208333333333337</v>
      </c>
      <c r="S29" s="282">
        <v>0.83333333333333337</v>
      </c>
      <c r="T29" s="277" t="s">
        <v>209</v>
      </c>
      <c r="U29" s="5"/>
    </row>
    <row r="30" spans="1:21" s="1" customFormat="1" ht="17.399999999999999" customHeight="1" x14ac:dyDescent="0.25">
      <c r="A30" s="278" t="s">
        <v>208</v>
      </c>
      <c r="B30" s="290" t="s">
        <v>216</v>
      </c>
      <c r="C30" s="439">
        <v>2</v>
      </c>
      <c r="D30" s="275">
        <v>0</v>
      </c>
      <c r="E30" s="275">
        <v>100</v>
      </c>
      <c r="F30" s="275">
        <v>100</v>
      </c>
      <c r="G30" s="275">
        <v>100</v>
      </c>
      <c r="H30" s="275">
        <v>100</v>
      </c>
      <c r="I30" s="275">
        <v>100</v>
      </c>
      <c r="J30" s="275">
        <v>0</v>
      </c>
      <c r="K30" s="275">
        <v>0</v>
      </c>
      <c r="L30" s="275">
        <v>0</v>
      </c>
      <c r="M30" s="275">
        <v>0</v>
      </c>
      <c r="N30" s="275">
        <v>0</v>
      </c>
      <c r="O30" s="275">
        <v>0</v>
      </c>
      <c r="P30" s="275">
        <v>0</v>
      </c>
      <c r="Q30" s="280">
        <v>0.72916666666666663</v>
      </c>
      <c r="R30" s="330">
        <v>0.80208333333333337</v>
      </c>
      <c r="S30" s="282">
        <v>0.83333333333333337</v>
      </c>
      <c r="T30" s="277" t="s">
        <v>209</v>
      </c>
      <c r="U30" s="5"/>
    </row>
    <row r="31" spans="1:21" s="27" customFormat="1" ht="16.2" thickBot="1" x14ac:dyDescent="0.35">
      <c r="A31" s="123"/>
      <c r="B31" s="324" t="s">
        <v>8</v>
      </c>
      <c r="C31" s="311">
        <f t="shared" ref="C31:P31" si="0">SUM(C3:C30)</f>
        <v>13</v>
      </c>
      <c r="D31" s="311">
        <f t="shared" si="0"/>
        <v>0</v>
      </c>
      <c r="E31" s="311">
        <f t="shared" si="0"/>
        <v>897</v>
      </c>
      <c r="F31" s="311">
        <f t="shared" si="0"/>
        <v>1063</v>
      </c>
      <c r="G31" s="311">
        <f t="shared" si="0"/>
        <v>1063</v>
      </c>
      <c r="H31" s="311">
        <f t="shared" si="0"/>
        <v>1063</v>
      </c>
      <c r="I31" s="311">
        <f t="shared" si="0"/>
        <v>1063</v>
      </c>
      <c r="J31" s="311">
        <f t="shared" si="0"/>
        <v>403</v>
      </c>
      <c r="K31" s="311">
        <f t="shared" si="0"/>
        <v>201</v>
      </c>
      <c r="L31" s="311">
        <f t="shared" si="0"/>
        <v>125</v>
      </c>
      <c r="M31" s="311">
        <f t="shared" si="0"/>
        <v>125</v>
      </c>
      <c r="N31" s="311">
        <f t="shared" si="0"/>
        <v>125</v>
      </c>
      <c r="O31" s="311">
        <f t="shared" si="0"/>
        <v>0</v>
      </c>
      <c r="P31" s="311">
        <f t="shared" si="0"/>
        <v>0</v>
      </c>
      <c r="Q31" s="156"/>
      <c r="R31" s="253"/>
      <c r="S31" s="254"/>
      <c r="T31" s="255"/>
      <c r="U31" s="37"/>
    </row>
    <row r="32" spans="1:21" s="1" customFormat="1" ht="21.6" thickBot="1" x14ac:dyDescent="0.45">
      <c r="A32" s="458" t="s">
        <v>9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60"/>
      <c r="U32" s="5"/>
    </row>
    <row r="33" spans="1:21" s="150" customFormat="1" ht="15.6" x14ac:dyDescent="0.25">
      <c r="A33" s="167" t="s">
        <v>1</v>
      </c>
      <c r="B33" s="188" t="s">
        <v>2</v>
      </c>
      <c r="C33" s="188" t="s">
        <v>3</v>
      </c>
      <c r="D33" s="249" t="s">
        <v>323</v>
      </c>
      <c r="E33" s="249" t="s">
        <v>324</v>
      </c>
      <c r="F33" s="249" t="s">
        <v>325</v>
      </c>
      <c r="G33" s="249" t="s">
        <v>326</v>
      </c>
      <c r="H33" s="249" t="s">
        <v>327</v>
      </c>
      <c r="I33" s="249" t="s">
        <v>328</v>
      </c>
      <c r="J33" s="249" t="s">
        <v>329</v>
      </c>
      <c r="K33" s="249" t="s">
        <v>330</v>
      </c>
      <c r="L33" s="249" t="s">
        <v>331</v>
      </c>
      <c r="M33" s="249" t="s">
        <v>332</v>
      </c>
      <c r="N33" s="249" t="s">
        <v>333</v>
      </c>
      <c r="O33" s="249" t="s">
        <v>334</v>
      </c>
      <c r="P33" s="249" t="s">
        <v>335</v>
      </c>
      <c r="Q33" s="154" t="s">
        <v>12</v>
      </c>
      <c r="R33" s="188" t="s">
        <v>5</v>
      </c>
      <c r="S33" s="188" t="s">
        <v>6</v>
      </c>
      <c r="T33" s="242" t="s">
        <v>7</v>
      </c>
      <c r="U33" s="144"/>
    </row>
    <row r="34" spans="1:21" s="1" customFormat="1" ht="17.399999999999999" customHeight="1" x14ac:dyDescent="0.25">
      <c r="A34" s="278" t="s">
        <v>179</v>
      </c>
      <c r="B34" s="290" t="s">
        <v>341</v>
      </c>
      <c r="C34" s="275">
        <v>0</v>
      </c>
      <c r="D34" s="275">
        <v>0</v>
      </c>
      <c r="E34" s="275">
        <v>0</v>
      </c>
      <c r="F34" s="275">
        <v>20</v>
      </c>
      <c r="G34" s="275">
        <v>20</v>
      </c>
      <c r="H34" s="275">
        <v>20</v>
      </c>
      <c r="I34" s="275">
        <v>20</v>
      </c>
      <c r="J34" s="275">
        <v>20</v>
      </c>
      <c r="K34" s="275">
        <v>0</v>
      </c>
      <c r="L34" s="275">
        <v>0</v>
      </c>
      <c r="M34" s="275">
        <v>0</v>
      </c>
      <c r="N34" s="275">
        <v>0</v>
      </c>
      <c r="O34" s="275">
        <v>0</v>
      </c>
      <c r="P34" s="275">
        <v>0</v>
      </c>
      <c r="Q34" s="280">
        <v>0.8125</v>
      </c>
      <c r="R34" s="329"/>
      <c r="S34" s="282">
        <v>0.875</v>
      </c>
      <c r="T34" s="277" t="s">
        <v>344</v>
      </c>
      <c r="U34" s="5"/>
    </row>
    <row r="35" spans="1:21" s="1" customFormat="1" ht="26.4" x14ac:dyDescent="0.25">
      <c r="A35" s="278" t="s">
        <v>192</v>
      </c>
      <c r="B35" s="290" t="s">
        <v>200</v>
      </c>
      <c r="C35" s="275">
        <v>0</v>
      </c>
      <c r="D35" s="275">
        <v>0</v>
      </c>
      <c r="E35" s="275">
        <v>80</v>
      </c>
      <c r="F35" s="275">
        <v>80</v>
      </c>
      <c r="G35" s="275">
        <v>80</v>
      </c>
      <c r="H35" s="275">
        <v>80</v>
      </c>
      <c r="I35" s="275">
        <v>80</v>
      </c>
      <c r="J35" s="275">
        <v>80</v>
      </c>
      <c r="K35" s="275">
        <v>80</v>
      </c>
      <c r="L35" s="275">
        <v>0</v>
      </c>
      <c r="M35" s="275">
        <v>0</v>
      </c>
      <c r="N35" s="275">
        <v>0</v>
      </c>
      <c r="O35" s="275">
        <v>0</v>
      </c>
      <c r="P35" s="275">
        <v>0</v>
      </c>
      <c r="Q35" s="280" t="s">
        <v>342</v>
      </c>
      <c r="R35" s="329" t="s">
        <v>201</v>
      </c>
      <c r="S35" s="282">
        <v>0.875</v>
      </c>
      <c r="T35" s="277" t="s">
        <v>343</v>
      </c>
      <c r="U35" s="5"/>
    </row>
    <row r="36" spans="1:21" s="1" customFormat="1" ht="16.95" customHeight="1" x14ac:dyDescent="0.25">
      <c r="A36" s="278" t="s">
        <v>83</v>
      </c>
      <c r="B36" s="290" t="s">
        <v>84</v>
      </c>
      <c r="C36" s="275">
        <v>0</v>
      </c>
      <c r="D36" s="275">
        <v>0</v>
      </c>
      <c r="E36" s="275">
        <v>60</v>
      </c>
      <c r="F36" s="275">
        <v>60</v>
      </c>
      <c r="G36" s="275">
        <v>60</v>
      </c>
      <c r="H36" s="275">
        <v>60</v>
      </c>
      <c r="I36" s="275">
        <v>60</v>
      </c>
      <c r="J36" s="275">
        <v>0</v>
      </c>
      <c r="K36" s="275">
        <v>0</v>
      </c>
      <c r="L36" s="275">
        <v>0</v>
      </c>
      <c r="M36" s="275">
        <v>0</v>
      </c>
      <c r="N36" s="275">
        <v>0</v>
      </c>
      <c r="O36" s="275">
        <v>0</v>
      </c>
      <c r="P36" s="275">
        <v>0</v>
      </c>
      <c r="Q36" s="280">
        <v>0.75</v>
      </c>
      <c r="R36" s="329" t="s">
        <v>111</v>
      </c>
      <c r="S36" s="282">
        <v>0.8125</v>
      </c>
      <c r="T36" s="277" t="s">
        <v>85</v>
      </c>
      <c r="U36" s="5"/>
    </row>
    <row r="37" spans="1:21" s="5" customFormat="1" ht="17.399999999999999" customHeight="1" x14ac:dyDescent="0.25">
      <c r="A37" s="278" t="s">
        <v>95</v>
      </c>
      <c r="B37" s="290" t="s">
        <v>97</v>
      </c>
      <c r="C37" s="275">
        <v>0</v>
      </c>
      <c r="D37" s="275">
        <v>0</v>
      </c>
      <c r="E37" s="275">
        <v>35</v>
      </c>
      <c r="F37" s="275">
        <v>35</v>
      </c>
      <c r="G37" s="275">
        <v>35</v>
      </c>
      <c r="H37" s="275">
        <v>35</v>
      </c>
      <c r="I37" s="275">
        <v>35</v>
      </c>
      <c r="J37" s="275">
        <v>35</v>
      </c>
      <c r="K37" s="275">
        <v>35</v>
      </c>
      <c r="L37" s="275">
        <v>0</v>
      </c>
      <c r="M37" s="275">
        <v>0</v>
      </c>
      <c r="N37" s="275">
        <v>0</v>
      </c>
      <c r="O37" s="275">
        <v>0</v>
      </c>
      <c r="P37" s="275">
        <v>0</v>
      </c>
      <c r="Q37" s="280">
        <v>0.66666666666666663</v>
      </c>
      <c r="R37" s="329" t="s">
        <v>98</v>
      </c>
      <c r="S37" s="282">
        <v>0.875</v>
      </c>
      <c r="T37" s="277" t="s">
        <v>96</v>
      </c>
    </row>
    <row r="38" spans="1:21" s="5" customFormat="1" ht="17.399999999999999" customHeight="1" x14ac:dyDescent="0.25">
      <c r="A38" s="278" t="s">
        <v>173</v>
      </c>
      <c r="B38" s="290" t="s">
        <v>340</v>
      </c>
      <c r="C38" s="439">
        <v>1</v>
      </c>
      <c r="D38" s="275">
        <v>0</v>
      </c>
      <c r="E38" s="275">
        <v>52</v>
      </c>
      <c r="F38" s="275">
        <v>52</v>
      </c>
      <c r="G38" s="275">
        <v>52</v>
      </c>
      <c r="H38" s="275">
        <v>52</v>
      </c>
      <c r="I38" s="275">
        <v>52</v>
      </c>
      <c r="J38" s="275">
        <v>52</v>
      </c>
      <c r="K38" s="275">
        <v>0</v>
      </c>
      <c r="L38" s="275">
        <v>0</v>
      </c>
      <c r="M38" s="275">
        <v>0</v>
      </c>
      <c r="N38" s="275">
        <v>0</v>
      </c>
      <c r="O38" s="275">
        <v>0</v>
      </c>
      <c r="P38" s="275">
        <v>0</v>
      </c>
      <c r="Q38" s="280">
        <v>0.72916666666666663</v>
      </c>
      <c r="R38" s="329" t="s">
        <v>111</v>
      </c>
      <c r="S38" s="282">
        <v>0.88888888888888884</v>
      </c>
      <c r="T38" s="277" t="s">
        <v>175</v>
      </c>
    </row>
    <row r="39" spans="1:21" s="1" customFormat="1" ht="17.399999999999999" customHeight="1" x14ac:dyDescent="0.25">
      <c r="A39" s="278" t="s">
        <v>173</v>
      </c>
      <c r="B39" s="290" t="s">
        <v>174</v>
      </c>
      <c r="C39" s="275">
        <v>0</v>
      </c>
      <c r="D39" s="275">
        <v>0</v>
      </c>
      <c r="E39" s="275">
        <v>50</v>
      </c>
      <c r="F39" s="275">
        <v>50</v>
      </c>
      <c r="G39" s="275">
        <v>50</v>
      </c>
      <c r="H39" s="275">
        <v>50</v>
      </c>
      <c r="I39" s="275">
        <v>50</v>
      </c>
      <c r="J39" s="275">
        <v>50</v>
      </c>
      <c r="K39" s="275">
        <v>0</v>
      </c>
      <c r="L39" s="275">
        <v>0</v>
      </c>
      <c r="M39" s="275">
        <v>0</v>
      </c>
      <c r="N39" s="275">
        <v>0</v>
      </c>
      <c r="O39" s="275">
        <v>0</v>
      </c>
      <c r="P39" s="275">
        <v>0</v>
      </c>
      <c r="Q39" s="280">
        <v>0.79166666666666663</v>
      </c>
      <c r="R39" s="329" t="s">
        <v>111</v>
      </c>
      <c r="S39" s="282">
        <v>0.875</v>
      </c>
      <c r="T39" s="277" t="s">
        <v>175</v>
      </c>
      <c r="U39" s="5"/>
    </row>
    <row r="40" spans="1:21" s="27" customFormat="1" ht="16.2" thickBot="1" x14ac:dyDescent="0.35">
      <c r="A40" s="256"/>
      <c r="B40" s="324" t="s">
        <v>8</v>
      </c>
      <c r="C40" s="311">
        <f t="shared" ref="C40:P40" si="1">SUM(C34:C39)</f>
        <v>1</v>
      </c>
      <c r="D40" s="311">
        <f t="shared" si="1"/>
        <v>0</v>
      </c>
      <c r="E40" s="311">
        <f t="shared" si="1"/>
        <v>277</v>
      </c>
      <c r="F40" s="311">
        <f t="shared" si="1"/>
        <v>297</v>
      </c>
      <c r="G40" s="311">
        <f t="shared" si="1"/>
        <v>297</v>
      </c>
      <c r="H40" s="311">
        <f t="shared" si="1"/>
        <v>297</v>
      </c>
      <c r="I40" s="311">
        <f t="shared" si="1"/>
        <v>297</v>
      </c>
      <c r="J40" s="311">
        <f t="shared" si="1"/>
        <v>237</v>
      </c>
      <c r="K40" s="311">
        <f t="shared" si="1"/>
        <v>115</v>
      </c>
      <c r="L40" s="311">
        <f t="shared" si="1"/>
        <v>0</v>
      </c>
      <c r="M40" s="311">
        <f t="shared" si="1"/>
        <v>0</v>
      </c>
      <c r="N40" s="311">
        <f t="shared" si="1"/>
        <v>0</v>
      </c>
      <c r="O40" s="311">
        <f t="shared" si="1"/>
        <v>0</v>
      </c>
      <c r="P40" s="311">
        <f t="shared" si="1"/>
        <v>0</v>
      </c>
      <c r="Q40" s="257"/>
      <c r="R40" s="258"/>
      <c r="S40" s="259"/>
      <c r="T40" s="260"/>
      <c r="U40" s="37"/>
    </row>
    <row r="41" spans="1:21" s="1" customFormat="1" ht="21.6" thickBot="1" x14ac:dyDescent="0.45">
      <c r="A41" s="449" t="s">
        <v>10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1"/>
    </row>
    <row r="42" spans="1:21" s="150" customFormat="1" ht="15.6" x14ac:dyDescent="0.25">
      <c r="A42" s="169" t="s">
        <v>1</v>
      </c>
      <c r="B42" s="189" t="s">
        <v>2</v>
      </c>
      <c r="C42" s="189" t="s">
        <v>3</v>
      </c>
      <c r="D42" s="249" t="s">
        <v>323</v>
      </c>
      <c r="E42" s="249" t="s">
        <v>324</v>
      </c>
      <c r="F42" s="249" t="s">
        <v>325</v>
      </c>
      <c r="G42" s="249" t="s">
        <v>326</v>
      </c>
      <c r="H42" s="249" t="s">
        <v>327</v>
      </c>
      <c r="I42" s="249" t="s">
        <v>328</v>
      </c>
      <c r="J42" s="249" t="s">
        <v>329</v>
      </c>
      <c r="K42" s="249" t="s">
        <v>330</v>
      </c>
      <c r="L42" s="249" t="s">
        <v>331</v>
      </c>
      <c r="M42" s="249" t="s">
        <v>332</v>
      </c>
      <c r="N42" s="249" t="s">
        <v>333</v>
      </c>
      <c r="O42" s="249" t="s">
        <v>334</v>
      </c>
      <c r="P42" s="249" t="s">
        <v>335</v>
      </c>
      <c r="Q42" s="155" t="s">
        <v>4</v>
      </c>
      <c r="R42" s="189" t="s">
        <v>5</v>
      </c>
      <c r="S42" s="189" t="s">
        <v>6</v>
      </c>
      <c r="T42" s="252" t="s">
        <v>7</v>
      </c>
      <c r="U42" s="144"/>
    </row>
    <row r="43" spans="1:21" s="1" customFormat="1" ht="26.4" x14ac:dyDescent="0.25">
      <c r="A43" s="278" t="s">
        <v>192</v>
      </c>
      <c r="B43" s="290" t="s">
        <v>199</v>
      </c>
      <c r="C43" s="275">
        <v>0</v>
      </c>
      <c r="D43" s="275">
        <v>0</v>
      </c>
      <c r="E43" s="275">
        <v>80</v>
      </c>
      <c r="F43" s="275">
        <v>80</v>
      </c>
      <c r="G43" s="275">
        <v>80</v>
      </c>
      <c r="H43" s="275">
        <v>80</v>
      </c>
      <c r="I43" s="275">
        <v>80</v>
      </c>
      <c r="J43" s="275">
        <v>80</v>
      </c>
      <c r="K43" s="275">
        <v>80</v>
      </c>
      <c r="L43" s="275">
        <v>0</v>
      </c>
      <c r="M43" s="275">
        <v>0</v>
      </c>
      <c r="N43" s="275">
        <v>0</v>
      </c>
      <c r="O43" s="275">
        <v>0</v>
      </c>
      <c r="P43" s="275">
        <v>0</v>
      </c>
      <c r="Q43" s="280" t="s">
        <v>194</v>
      </c>
      <c r="R43" s="331" t="s">
        <v>111</v>
      </c>
      <c r="S43" s="282">
        <v>0.875</v>
      </c>
      <c r="T43" s="277" t="s">
        <v>195</v>
      </c>
      <c r="U43" s="5"/>
    </row>
    <row r="44" spans="1:21" s="1" customFormat="1" ht="26.4" x14ac:dyDescent="0.25">
      <c r="A44" s="278" t="s">
        <v>452</v>
      </c>
      <c r="B44" s="290" t="s">
        <v>458</v>
      </c>
      <c r="C44" s="275">
        <v>0</v>
      </c>
      <c r="D44" s="275">
        <v>0</v>
      </c>
      <c r="E44" s="275">
        <v>12</v>
      </c>
      <c r="F44" s="275">
        <v>0</v>
      </c>
      <c r="G44" s="275">
        <v>0</v>
      </c>
      <c r="H44" s="275">
        <v>0</v>
      </c>
      <c r="I44" s="275">
        <v>12</v>
      </c>
      <c r="J44" s="275">
        <v>0</v>
      </c>
      <c r="K44" s="275">
        <v>12</v>
      </c>
      <c r="L44" s="275">
        <v>0</v>
      </c>
      <c r="M44" s="275">
        <v>0</v>
      </c>
      <c r="N44" s="275">
        <v>0</v>
      </c>
      <c r="O44" s="275">
        <v>0</v>
      </c>
      <c r="P44" s="275">
        <v>0</v>
      </c>
      <c r="Q44" s="280">
        <v>0.33333333333333331</v>
      </c>
      <c r="R44" s="331" t="s">
        <v>111</v>
      </c>
      <c r="S44" s="282">
        <v>0.66666666666666663</v>
      </c>
      <c r="T44" s="277" t="s">
        <v>453</v>
      </c>
      <c r="U44" s="5"/>
    </row>
    <row r="45" spans="1:21" s="1" customFormat="1" ht="16.95" customHeight="1" x14ac:dyDescent="0.25">
      <c r="A45" s="355" t="s">
        <v>150</v>
      </c>
      <c r="B45" s="374" t="s">
        <v>449</v>
      </c>
      <c r="C45" s="350">
        <v>0</v>
      </c>
      <c r="D45" s="350">
        <v>0</v>
      </c>
      <c r="E45" s="350">
        <v>25</v>
      </c>
      <c r="F45" s="350">
        <v>25</v>
      </c>
      <c r="G45" s="350">
        <v>25</v>
      </c>
      <c r="H45" s="350">
        <v>25</v>
      </c>
      <c r="I45" s="350">
        <v>25</v>
      </c>
      <c r="J45" s="350">
        <v>0</v>
      </c>
      <c r="K45" s="350">
        <v>0</v>
      </c>
      <c r="L45" s="350">
        <v>0</v>
      </c>
      <c r="M45" s="350">
        <v>0</v>
      </c>
      <c r="N45" s="350">
        <v>0</v>
      </c>
      <c r="O45" s="350">
        <v>0</v>
      </c>
      <c r="P45" s="350">
        <v>0</v>
      </c>
      <c r="Q45" s="380">
        <v>0.41666666666666669</v>
      </c>
      <c r="R45" s="359">
        <v>0.5</v>
      </c>
      <c r="S45" s="382">
        <v>0.64583333333333337</v>
      </c>
      <c r="T45" s="360" t="s">
        <v>151</v>
      </c>
      <c r="U45" s="5"/>
    </row>
    <row r="46" spans="1:21" s="5" customFormat="1" ht="26.4" x14ac:dyDescent="0.25">
      <c r="A46" s="355" t="s">
        <v>237</v>
      </c>
      <c r="B46" s="356" t="s">
        <v>418</v>
      </c>
      <c r="C46" s="350">
        <v>8</v>
      </c>
      <c r="D46" s="350">
        <v>0</v>
      </c>
      <c r="E46" s="350">
        <v>0</v>
      </c>
      <c r="F46" s="350">
        <v>350</v>
      </c>
      <c r="G46" s="350">
        <v>350</v>
      </c>
      <c r="H46" s="350">
        <v>350</v>
      </c>
      <c r="I46" s="350">
        <v>350</v>
      </c>
      <c r="J46" s="350">
        <v>350</v>
      </c>
      <c r="K46" s="350">
        <v>350</v>
      </c>
      <c r="L46" s="350">
        <v>0</v>
      </c>
      <c r="M46" s="350">
        <v>0</v>
      </c>
      <c r="N46" s="350">
        <v>0</v>
      </c>
      <c r="O46" s="350">
        <v>0</v>
      </c>
      <c r="P46" s="350">
        <v>0</v>
      </c>
      <c r="Q46" s="380">
        <v>0.70833333333333337</v>
      </c>
      <c r="R46" s="381">
        <v>0.80208333333333337</v>
      </c>
      <c r="S46" s="382">
        <v>0.89583333333333337</v>
      </c>
      <c r="T46" s="360" t="s">
        <v>249</v>
      </c>
    </row>
    <row r="47" spans="1:21" s="5" customFormat="1" ht="26.4" x14ac:dyDescent="0.25">
      <c r="A47" s="355" t="s">
        <v>237</v>
      </c>
      <c r="B47" s="356" t="s">
        <v>250</v>
      </c>
      <c r="C47" s="350">
        <v>0</v>
      </c>
      <c r="D47" s="350">
        <v>0</v>
      </c>
      <c r="E47" s="350">
        <v>0</v>
      </c>
      <c r="F47" s="350">
        <v>137</v>
      </c>
      <c r="G47" s="350">
        <v>137</v>
      </c>
      <c r="H47" s="350">
        <v>137</v>
      </c>
      <c r="I47" s="350">
        <v>137</v>
      </c>
      <c r="J47" s="350">
        <v>137</v>
      </c>
      <c r="K47" s="350" t="s">
        <v>419</v>
      </c>
      <c r="L47" s="350">
        <v>137</v>
      </c>
      <c r="M47" s="350">
        <v>137</v>
      </c>
      <c r="N47" s="350">
        <v>137</v>
      </c>
      <c r="O47" s="350">
        <v>0</v>
      </c>
      <c r="P47" s="350">
        <v>0</v>
      </c>
      <c r="Q47" s="380">
        <v>0.8125</v>
      </c>
      <c r="R47" s="381" t="s">
        <v>111</v>
      </c>
      <c r="S47" s="382">
        <v>0.875</v>
      </c>
      <c r="T47" s="360" t="s">
        <v>249</v>
      </c>
    </row>
    <row r="48" spans="1:21" s="27" customFormat="1" ht="16.2" thickBot="1" x14ac:dyDescent="0.35">
      <c r="A48" s="123"/>
      <c r="B48" s="324" t="s">
        <v>8</v>
      </c>
      <c r="C48" s="311">
        <f t="shared" ref="C48:P48" si="2">SUM(C43:C47)</f>
        <v>8</v>
      </c>
      <c r="D48" s="311">
        <f t="shared" si="2"/>
        <v>0</v>
      </c>
      <c r="E48" s="311">
        <f t="shared" si="2"/>
        <v>117</v>
      </c>
      <c r="F48" s="311">
        <f t="shared" si="2"/>
        <v>592</v>
      </c>
      <c r="G48" s="311">
        <f t="shared" si="2"/>
        <v>592</v>
      </c>
      <c r="H48" s="311">
        <f t="shared" si="2"/>
        <v>592</v>
      </c>
      <c r="I48" s="311">
        <f t="shared" si="2"/>
        <v>604</v>
      </c>
      <c r="J48" s="311">
        <f t="shared" si="2"/>
        <v>567</v>
      </c>
      <c r="K48" s="311">
        <f t="shared" si="2"/>
        <v>442</v>
      </c>
      <c r="L48" s="311">
        <f t="shared" si="2"/>
        <v>137</v>
      </c>
      <c r="M48" s="311">
        <f t="shared" si="2"/>
        <v>137</v>
      </c>
      <c r="N48" s="311">
        <f t="shared" si="2"/>
        <v>137</v>
      </c>
      <c r="O48" s="311">
        <f t="shared" si="2"/>
        <v>0</v>
      </c>
      <c r="P48" s="311">
        <f t="shared" si="2"/>
        <v>0</v>
      </c>
      <c r="Q48" s="156"/>
      <c r="R48" s="253"/>
      <c r="S48" s="254"/>
      <c r="T48" s="255"/>
      <c r="U48" s="37"/>
    </row>
    <row r="49" spans="1:23" s="1" customFormat="1" ht="21.6" thickBot="1" x14ac:dyDescent="0.45">
      <c r="A49" s="452" t="s">
        <v>13</v>
      </c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4"/>
    </row>
    <row r="50" spans="1:23" s="176" customFormat="1" ht="15.6" x14ac:dyDescent="0.25">
      <c r="A50" s="167" t="s">
        <v>1</v>
      </c>
      <c r="B50" s="188" t="s">
        <v>2</v>
      </c>
      <c r="C50" s="188" t="s">
        <v>3</v>
      </c>
      <c r="D50" s="249" t="s">
        <v>323</v>
      </c>
      <c r="E50" s="249" t="s">
        <v>324</v>
      </c>
      <c r="F50" s="249" t="s">
        <v>325</v>
      </c>
      <c r="G50" s="249" t="s">
        <v>326</v>
      </c>
      <c r="H50" s="249" t="s">
        <v>327</v>
      </c>
      <c r="I50" s="249" t="s">
        <v>328</v>
      </c>
      <c r="J50" s="249" t="s">
        <v>329</v>
      </c>
      <c r="K50" s="249" t="s">
        <v>330</v>
      </c>
      <c r="L50" s="249" t="s">
        <v>331</v>
      </c>
      <c r="M50" s="249" t="s">
        <v>332</v>
      </c>
      <c r="N50" s="249" t="s">
        <v>333</v>
      </c>
      <c r="O50" s="249" t="s">
        <v>334</v>
      </c>
      <c r="P50" s="249" t="s">
        <v>335</v>
      </c>
      <c r="Q50" s="154" t="s">
        <v>4</v>
      </c>
      <c r="R50" s="188" t="s">
        <v>5</v>
      </c>
      <c r="S50" s="188" t="s">
        <v>6</v>
      </c>
      <c r="T50" s="242" t="s">
        <v>7</v>
      </c>
    </row>
    <row r="51" spans="1:23" s="1" customFormat="1" ht="17.399999999999999" customHeight="1" x14ac:dyDescent="0.25">
      <c r="A51" s="122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6"/>
      <c r="R51" s="129"/>
      <c r="S51" s="127"/>
      <c r="T51" s="128"/>
      <c r="U51" s="5"/>
    </row>
    <row r="52" spans="1:23" ht="21" thickBot="1" x14ac:dyDescent="0.4">
      <c r="A52" s="205"/>
      <c r="B52" s="332" t="s">
        <v>11</v>
      </c>
      <c r="C52" s="333">
        <f>SUM(C51)</f>
        <v>0</v>
      </c>
      <c r="D52" s="333">
        <f t="shared" ref="D52:P52" si="3">SUM(D51:D51)</f>
        <v>0</v>
      </c>
      <c r="E52" s="333">
        <f t="shared" si="3"/>
        <v>0</v>
      </c>
      <c r="F52" s="333">
        <f t="shared" si="3"/>
        <v>0</v>
      </c>
      <c r="G52" s="333">
        <f t="shared" si="3"/>
        <v>0</v>
      </c>
      <c r="H52" s="333">
        <f t="shared" si="3"/>
        <v>0</v>
      </c>
      <c r="I52" s="333">
        <f t="shared" si="3"/>
        <v>0</v>
      </c>
      <c r="J52" s="333">
        <f t="shared" si="3"/>
        <v>0</v>
      </c>
      <c r="K52" s="333">
        <f t="shared" si="3"/>
        <v>0</v>
      </c>
      <c r="L52" s="333">
        <f t="shared" si="3"/>
        <v>0</v>
      </c>
      <c r="M52" s="333">
        <f t="shared" si="3"/>
        <v>0</v>
      </c>
      <c r="N52" s="333">
        <f t="shared" si="3"/>
        <v>0</v>
      </c>
      <c r="O52" s="333">
        <f t="shared" si="3"/>
        <v>0</v>
      </c>
      <c r="P52" s="334">
        <f t="shared" si="3"/>
        <v>0</v>
      </c>
      <c r="Q52" s="211"/>
      <c r="R52" s="233"/>
      <c r="S52" s="233"/>
      <c r="T52" s="246"/>
      <c r="U52" s="40"/>
      <c r="V52" s="40"/>
      <c r="W52" s="40"/>
    </row>
    <row r="53" spans="1:23" ht="21" thickBot="1" x14ac:dyDescent="0.4">
      <c r="A53" s="1"/>
      <c r="B53" s="150"/>
      <c r="C53" s="150"/>
      <c r="D53" s="261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87"/>
      <c r="R53" s="2"/>
      <c r="S53" s="2"/>
      <c r="T53" s="2"/>
      <c r="U53" s="40"/>
      <c r="V53" s="40"/>
      <c r="W53" s="40"/>
    </row>
    <row r="54" spans="1:23" ht="21" thickBot="1" x14ac:dyDescent="0.4">
      <c r="B54" s="239" t="s">
        <v>316</v>
      </c>
      <c r="C54" s="194">
        <f t="shared" ref="C54:P54" si="4">SUM(C31+C40+C48+C52)</f>
        <v>22</v>
      </c>
      <c r="D54" s="194">
        <f t="shared" si="4"/>
        <v>0</v>
      </c>
      <c r="E54" s="194">
        <f t="shared" si="4"/>
        <v>1291</v>
      </c>
      <c r="F54" s="194">
        <f t="shared" si="4"/>
        <v>1952</v>
      </c>
      <c r="G54" s="194">
        <f t="shared" si="4"/>
        <v>1952</v>
      </c>
      <c r="H54" s="194">
        <f t="shared" si="4"/>
        <v>1952</v>
      </c>
      <c r="I54" s="194">
        <f t="shared" si="4"/>
        <v>1964</v>
      </c>
      <c r="J54" s="194">
        <f t="shared" si="4"/>
        <v>1207</v>
      </c>
      <c r="K54" s="194">
        <f t="shared" si="4"/>
        <v>758</v>
      </c>
      <c r="L54" s="194">
        <f t="shared" si="4"/>
        <v>262</v>
      </c>
      <c r="M54" s="194">
        <f t="shared" si="4"/>
        <v>262</v>
      </c>
      <c r="N54" s="194">
        <f t="shared" si="4"/>
        <v>262</v>
      </c>
      <c r="O54" s="194">
        <f t="shared" si="4"/>
        <v>0</v>
      </c>
      <c r="P54" s="195">
        <f t="shared" si="4"/>
        <v>0</v>
      </c>
      <c r="T54" s="39"/>
      <c r="U54" s="40"/>
      <c r="V54" s="40"/>
      <c r="W54" s="40"/>
    </row>
    <row r="55" spans="1:23" ht="21" thickBot="1" x14ac:dyDescent="0.4">
      <c r="B55" s="413">
        <f>SUM(D54:P54)</f>
        <v>11862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T55" s="39"/>
      <c r="U55" s="40"/>
      <c r="V55" s="40"/>
      <c r="W55" s="40"/>
    </row>
    <row r="56" spans="1:23" x14ac:dyDescent="0.35">
      <c r="B56" s="202"/>
      <c r="C56" s="202"/>
      <c r="D56" s="26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T56" s="39"/>
      <c r="U56" s="40"/>
      <c r="V56" s="40"/>
      <c r="W56" s="40"/>
    </row>
    <row r="57" spans="1:23" x14ac:dyDescent="0.35">
      <c r="A57" s="40"/>
      <c r="B57" s="202"/>
      <c r="C57" s="202"/>
      <c r="D57" s="26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T57" s="39"/>
      <c r="U57" s="40"/>
      <c r="V57" s="40"/>
      <c r="W57" s="40"/>
    </row>
    <row r="58" spans="1:23" x14ac:dyDescent="0.35">
      <c r="A58" s="40"/>
      <c r="T58" s="39"/>
      <c r="U58" s="40"/>
      <c r="V58" s="40"/>
      <c r="W58" s="40"/>
    </row>
    <row r="59" spans="1:23" x14ac:dyDescent="0.35">
      <c r="A59" s="440"/>
      <c r="T59" s="39"/>
      <c r="U59" s="40"/>
      <c r="V59" s="40"/>
      <c r="W59" s="40"/>
    </row>
    <row r="60" spans="1:23" x14ac:dyDescent="0.35">
      <c r="A60" s="441"/>
      <c r="T60" s="39"/>
      <c r="U60" s="40"/>
      <c r="V60" s="40"/>
      <c r="W60" s="40"/>
    </row>
    <row r="61" spans="1:23" x14ac:dyDescent="0.35">
      <c r="A61" s="442"/>
      <c r="T61" s="39"/>
      <c r="U61" s="40"/>
      <c r="V61" s="40"/>
      <c r="W61" s="40"/>
    </row>
    <row r="62" spans="1:23" x14ac:dyDescent="0.35">
      <c r="A62" s="40"/>
      <c r="T62" s="39"/>
      <c r="U62" s="40"/>
      <c r="V62" s="40"/>
      <c r="W62" s="40"/>
    </row>
    <row r="63" spans="1:23" x14ac:dyDescent="0.35">
      <c r="A63" s="40"/>
      <c r="T63" s="39"/>
      <c r="U63" s="40"/>
      <c r="V63" s="40"/>
      <c r="W63" s="40"/>
    </row>
    <row r="64" spans="1:23" x14ac:dyDescent="0.35">
      <c r="A64" s="40"/>
      <c r="T64" s="39"/>
      <c r="U64" s="40"/>
      <c r="V64" s="40"/>
      <c r="W64" s="40"/>
    </row>
    <row r="65" spans="20:23" x14ac:dyDescent="0.35">
      <c r="T65" s="39"/>
      <c r="U65" s="40"/>
      <c r="V65" s="40"/>
      <c r="W65" s="40"/>
    </row>
    <row r="66" spans="20:23" x14ac:dyDescent="0.35">
      <c r="T66" s="39"/>
      <c r="U66" s="40"/>
      <c r="V66" s="40"/>
      <c r="W66" s="40"/>
    </row>
    <row r="67" spans="20:23" x14ac:dyDescent="0.35">
      <c r="T67" s="39"/>
      <c r="U67" s="40"/>
      <c r="V67" s="40"/>
      <c r="W67" s="40"/>
    </row>
    <row r="68" spans="20:23" x14ac:dyDescent="0.35">
      <c r="T68" s="39"/>
      <c r="U68" s="40"/>
      <c r="V68" s="40"/>
      <c r="W68" s="40"/>
    </row>
    <row r="69" spans="20:23" x14ac:dyDescent="0.35">
      <c r="T69" s="39"/>
      <c r="U69" s="40"/>
      <c r="V69" s="40"/>
      <c r="W69" s="40"/>
    </row>
    <row r="70" spans="20:23" x14ac:dyDescent="0.35">
      <c r="T70" s="39"/>
      <c r="U70" s="40"/>
      <c r="V70" s="40"/>
      <c r="W70" s="40"/>
    </row>
    <row r="71" spans="20:23" x14ac:dyDescent="0.35">
      <c r="T71" s="39"/>
      <c r="U71" s="40"/>
      <c r="V71" s="40"/>
      <c r="W71" s="40"/>
    </row>
    <row r="72" spans="20:23" x14ac:dyDescent="0.35">
      <c r="T72" s="39"/>
      <c r="U72" s="40"/>
      <c r="V72" s="40"/>
      <c r="W72" s="40"/>
    </row>
    <row r="73" spans="20:23" x14ac:dyDescent="0.35">
      <c r="T73" s="39"/>
      <c r="U73" s="40"/>
      <c r="V73" s="40"/>
      <c r="W73" s="40"/>
    </row>
    <row r="74" spans="20:23" x14ac:dyDescent="0.35">
      <c r="T74" s="39"/>
      <c r="U74" s="40"/>
      <c r="V74" s="40"/>
      <c r="W74" s="40"/>
    </row>
    <row r="75" spans="20:23" x14ac:dyDescent="0.35">
      <c r="T75" s="39"/>
      <c r="U75" s="40"/>
      <c r="V75" s="40"/>
      <c r="W75" s="40"/>
    </row>
    <row r="76" spans="20:23" x14ac:dyDescent="0.35">
      <c r="T76" s="39"/>
      <c r="U76" s="40"/>
      <c r="V76" s="40"/>
      <c r="W76" s="40"/>
    </row>
    <row r="77" spans="20:23" x14ac:dyDescent="0.35">
      <c r="T77" s="39"/>
      <c r="U77" s="40"/>
      <c r="V77" s="40"/>
      <c r="W77" s="40"/>
    </row>
    <row r="78" spans="20:23" x14ac:dyDescent="0.35">
      <c r="T78" s="39"/>
      <c r="U78" s="40"/>
      <c r="V78" s="40"/>
      <c r="W78" s="40"/>
    </row>
    <row r="79" spans="20:23" x14ac:dyDescent="0.35">
      <c r="T79" s="39"/>
      <c r="U79" s="40"/>
      <c r="V79" s="40"/>
      <c r="W79" s="40"/>
    </row>
    <row r="80" spans="20:23" x14ac:dyDescent="0.35">
      <c r="T80" s="39"/>
      <c r="U80" s="40"/>
      <c r="V80" s="40"/>
      <c r="W80" s="40"/>
    </row>
    <row r="81" spans="20:23" x14ac:dyDescent="0.35">
      <c r="T81" s="39"/>
      <c r="U81" s="40"/>
      <c r="V81" s="40"/>
      <c r="W81" s="40"/>
    </row>
    <row r="82" spans="20:23" x14ac:dyDescent="0.35">
      <c r="T82" s="39"/>
      <c r="U82" s="40"/>
      <c r="V82" s="40"/>
      <c r="W82" s="40"/>
    </row>
    <row r="83" spans="20:23" x14ac:dyDescent="0.35">
      <c r="T83" s="39"/>
      <c r="U83" s="40"/>
      <c r="V83" s="40"/>
      <c r="W83" s="40"/>
    </row>
    <row r="84" spans="20:23" x14ac:dyDescent="0.35">
      <c r="T84" s="39"/>
      <c r="U84" s="40"/>
      <c r="V84" s="40"/>
      <c r="W84" s="40"/>
    </row>
    <row r="85" spans="20:23" x14ac:dyDescent="0.35">
      <c r="T85" s="39"/>
      <c r="U85" s="40"/>
      <c r="V85" s="40"/>
      <c r="W85" s="40"/>
    </row>
    <row r="86" spans="20:23" x14ac:dyDescent="0.35">
      <c r="T86" s="39"/>
      <c r="U86" s="40"/>
      <c r="V86" s="40"/>
      <c r="W86" s="40"/>
    </row>
    <row r="87" spans="20:23" x14ac:dyDescent="0.35">
      <c r="T87" s="39"/>
      <c r="U87" s="40"/>
      <c r="V87" s="40"/>
      <c r="W87" s="40"/>
    </row>
    <row r="88" spans="20:23" x14ac:dyDescent="0.35">
      <c r="T88" s="39"/>
      <c r="U88" s="40"/>
      <c r="V88" s="40"/>
      <c r="W88" s="40"/>
    </row>
    <row r="89" spans="20:23" x14ac:dyDescent="0.35">
      <c r="T89" s="39"/>
      <c r="U89" s="40"/>
      <c r="V89" s="40"/>
      <c r="W89" s="40"/>
    </row>
    <row r="90" spans="20:23" x14ac:dyDescent="0.35">
      <c r="T90" s="39"/>
      <c r="U90" s="40"/>
      <c r="V90" s="40"/>
      <c r="W90" s="40"/>
    </row>
    <row r="91" spans="20:23" x14ac:dyDescent="0.35">
      <c r="T91" s="39"/>
      <c r="U91" s="40"/>
      <c r="V91" s="40"/>
      <c r="W91" s="40"/>
    </row>
    <row r="92" spans="20:23" x14ac:dyDescent="0.35">
      <c r="T92" s="39"/>
      <c r="U92" s="40"/>
      <c r="V92" s="40"/>
      <c r="W92" s="40"/>
    </row>
    <row r="93" spans="20:23" x14ac:dyDescent="0.35">
      <c r="T93" s="39"/>
      <c r="U93" s="40"/>
      <c r="V93" s="40"/>
      <c r="W93" s="40"/>
    </row>
    <row r="94" spans="20:23" x14ac:dyDescent="0.35">
      <c r="T94" s="39"/>
      <c r="U94" s="40"/>
      <c r="V94" s="40"/>
      <c r="W94" s="40"/>
    </row>
    <row r="95" spans="20:23" x14ac:dyDescent="0.35">
      <c r="T95" s="39"/>
      <c r="U95" s="40"/>
      <c r="V95" s="40"/>
      <c r="W95" s="40"/>
    </row>
    <row r="96" spans="20:23" x14ac:dyDescent="0.35">
      <c r="T96" s="39"/>
      <c r="U96" s="40"/>
      <c r="V96" s="40"/>
      <c r="W96" s="40"/>
    </row>
    <row r="97" spans="20:23" x14ac:dyDescent="0.35">
      <c r="T97" s="39"/>
      <c r="U97" s="40"/>
      <c r="V97" s="40"/>
      <c r="W97" s="40"/>
    </row>
    <row r="98" spans="20:23" x14ac:dyDescent="0.35">
      <c r="T98" s="39"/>
      <c r="U98" s="40"/>
      <c r="V98" s="40"/>
      <c r="W98" s="40"/>
    </row>
    <row r="99" spans="20:23" x14ac:dyDescent="0.35">
      <c r="T99" s="39"/>
      <c r="U99" s="40"/>
      <c r="V99" s="40"/>
      <c r="W99" s="40"/>
    </row>
    <row r="100" spans="20:23" x14ac:dyDescent="0.35">
      <c r="T100" s="39"/>
      <c r="U100" s="40"/>
      <c r="V100" s="40"/>
      <c r="W100" s="40"/>
    </row>
    <row r="101" spans="20:23" x14ac:dyDescent="0.35">
      <c r="T101" s="39"/>
      <c r="U101" s="40"/>
      <c r="V101" s="40"/>
      <c r="W101" s="40"/>
    </row>
    <row r="102" spans="20:23" x14ac:dyDescent="0.35">
      <c r="T102" s="39"/>
      <c r="U102" s="40"/>
      <c r="V102" s="40"/>
      <c r="W102" s="40"/>
    </row>
    <row r="103" spans="20:23" x14ac:dyDescent="0.35">
      <c r="T103" s="39"/>
      <c r="U103" s="40"/>
      <c r="V103" s="40"/>
      <c r="W103" s="40"/>
    </row>
    <row r="104" spans="20:23" x14ac:dyDescent="0.35">
      <c r="T104" s="39"/>
      <c r="U104" s="40"/>
      <c r="V104" s="40"/>
      <c r="W104" s="40"/>
    </row>
    <row r="105" spans="20:23" x14ac:dyDescent="0.35">
      <c r="T105" s="39"/>
      <c r="U105" s="40"/>
      <c r="V105" s="40"/>
      <c r="W105" s="40"/>
    </row>
    <row r="106" spans="20:23" x14ac:dyDescent="0.35">
      <c r="T106" s="39"/>
      <c r="U106" s="40"/>
      <c r="V106" s="40"/>
      <c r="W106" s="40"/>
    </row>
    <row r="107" spans="20:23" x14ac:dyDescent="0.35">
      <c r="T107" s="39"/>
      <c r="U107" s="40"/>
      <c r="V107" s="40"/>
      <c r="W107" s="40"/>
    </row>
    <row r="108" spans="20:23" x14ac:dyDescent="0.35">
      <c r="T108" s="39"/>
      <c r="U108" s="40"/>
      <c r="V108" s="40"/>
      <c r="W108" s="40"/>
    </row>
    <row r="109" spans="20:23" x14ac:dyDescent="0.35">
      <c r="T109" s="39"/>
      <c r="U109" s="40"/>
      <c r="V109" s="40"/>
      <c r="W109" s="40"/>
    </row>
    <row r="110" spans="20:23" x14ac:dyDescent="0.35">
      <c r="T110" s="39"/>
      <c r="U110" s="40"/>
      <c r="V110" s="40"/>
      <c r="W110" s="40"/>
    </row>
    <row r="111" spans="20:23" x14ac:dyDescent="0.35">
      <c r="T111" s="39"/>
      <c r="U111" s="40"/>
      <c r="V111" s="40"/>
      <c r="W111" s="40"/>
    </row>
    <row r="112" spans="20:23" x14ac:dyDescent="0.35">
      <c r="T112" s="39"/>
      <c r="U112" s="40"/>
      <c r="V112" s="40"/>
      <c r="W112" s="40"/>
    </row>
    <row r="113" spans="20:23" x14ac:dyDescent="0.35">
      <c r="T113" s="39"/>
      <c r="U113" s="40"/>
      <c r="V113" s="40"/>
      <c r="W113" s="40"/>
    </row>
    <row r="114" spans="20:23" x14ac:dyDescent="0.35">
      <c r="T114" s="39"/>
      <c r="U114" s="40"/>
      <c r="V114" s="40"/>
      <c r="W114" s="40"/>
    </row>
    <row r="115" spans="20:23" x14ac:dyDescent="0.35">
      <c r="T115" s="39"/>
      <c r="U115" s="40"/>
      <c r="V115" s="40"/>
      <c r="W115" s="40"/>
    </row>
    <row r="116" spans="20:23" x14ac:dyDescent="0.35">
      <c r="T116" s="39"/>
      <c r="U116" s="40"/>
      <c r="V116" s="40"/>
      <c r="W116" s="40"/>
    </row>
    <row r="117" spans="20:23" x14ac:dyDescent="0.35">
      <c r="T117" s="39"/>
      <c r="U117" s="40"/>
      <c r="V117" s="40"/>
      <c r="W117" s="40"/>
    </row>
    <row r="118" spans="20:23" x14ac:dyDescent="0.35">
      <c r="T118" s="39"/>
      <c r="U118" s="40"/>
      <c r="V118" s="40"/>
      <c r="W118" s="40"/>
    </row>
    <row r="119" spans="20:23" x14ac:dyDescent="0.35">
      <c r="T119" s="39"/>
      <c r="U119" s="40"/>
      <c r="V119" s="40"/>
      <c r="W119" s="40"/>
    </row>
    <row r="120" spans="20:23" x14ac:dyDescent="0.35">
      <c r="T120" s="39"/>
      <c r="U120" s="40"/>
      <c r="V120" s="40"/>
      <c r="W120" s="40"/>
    </row>
    <row r="121" spans="20:23" x14ac:dyDescent="0.35">
      <c r="T121" s="39"/>
      <c r="U121" s="40"/>
      <c r="V121" s="40"/>
      <c r="W121" s="40"/>
    </row>
    <row r="122" spans="20:23" x14ac:dyDescent="0.35">
      <c r="T122" s="39"/>
      <c r="U122" s="40"/>
      <c r="V122" s="40"/>
      <c r="W122" s="40"/>
    </row>
    <row r="123" spans="20:23" x14ac:dyDescent="0.35">
      <c r="T123" s="39"/>
      <c r="U123" s="40"/>
      <c r="V123" s="40"/>
      <c r="W123" s="40"/>
    </row>
    <row r="124" spans="20:23" x14ac:dyDescent="0.35">
      <c r="T124" s="39"/>
      <c r="U124" s="40"/>
      <c r="V124" s="40"/>
      <c r="W124" s="40"/>
    </row>
    <row r="125" spans="20:23" x14ac:dyDescent="0.35">
      <c r="T125" s="39"/>
      <c r="U125" s="40"/>
      <c r="V125" s="40"/>
      <c r="W125" s="40"/>
    </row>
    <row r="126" spans="20:23" x14ac:dyDescent="0.35">
      <c r="T126" s="39"/>
      <c r="U126" s="40"/>
      <c r="V126" s="40"/>
      <c r="W126" s="40"/>
    </row>
    <row r="127" spans="20:23" x14ac:dyDescent="0.35">
      <c r="T127" s="39"/>
      <c r="U127" s="40"/>
      <c r="V127" s="40"/>
      <c r="W127" s="40"/>
    </row>
    <row r="128" spans="20:23" x14ac:dyDescent="0.35">
      <c r="T128" s="39"/>
      <c r="U128" s="40"/>
      <c r="V128" s="40"/>
      <c r="W128" s="40"/>
    </row>
    <row r="129" spans="20:23" x14ac:dyDescent="0.35">
      <c r="T129" s="39"/>
      <c r="U129" s="40"/>
      <c r="V129" s="40"/>
      <c r="W129" s="40"/>
    </row>
    <row r="130" spans="20:23" x14ac:dyDescent="0.35">
      <c r="T130" s="39"/>
      <c r="U130" s="40"/>
      <c r="V130" s="40"/>
      <c r="W130" s="40"/>
    </row>
    <row r="131" spans="20:23" x14ac:dyDescent="0.35">
      <c r="T131" s="39"/>
      <c r="U131" s="40"/>
      <c r="V131" s="40"/>
      <c r="W131" s="40"/>
    </row>
    <row r="132" spans="20:23" x14ac:dyDescent="0.35">
      <c r="T132" s="39"/>
      <c r="U132" s="40"/>
      <c r="V132" s="40"/>
      <c r="W132" s="40"/>
    </row>
    <row r="133" spans="20:23" x14ac:dyDescent="0.35">
      <c r="T133" s="39"/>
      <c r="U133" s="40"/>
      <c r="V133" s="40"/>
      <c r="W133" s="40"/>
    </row>
    <row r="134" spans="20:23" x14ac:dyDescent="0.35">
      <c r="T134" s="39"/>
      <c r="U134" s="40"/>
      <c r="V134" s="40"/>
      <c r="W134" s="40"/>
    </row>
    <row r="135" spans="20:23" x14ac:dyDescent="0.35">
      <c r="T135" s="39"/>
      <c r="U135" s="40"/>
      <c r="V135" s="40"/>
      <c r="W135" s="40"/>
    </row>
    <row r="136" spans="20:23" x14ac:dyDescent="0.35">
      <c r="T136" s="39"/>
      <c r="U136" s="40"/>
      <c r="V136" s="40"/>
      <c r="W136" s="40"/>
    </row>
    <row r="137" spans="20:23" x14ac:dyDescent="0.35">
      <c r="T137" s="39"/>
      <c r="U137" s="40"/>
      <c r="V137" s="40"/>
      <c r="W137" s="40"/>
    </row>
    <row r="138" spans="20:23" x14ac:dyDescent="0.35">
      <c r="T138" s="39"/>
      <c r="U138" s="40"/>
      <c r="V138" s="40"/>
      <c r="W138" s="40"/>
    </row>
    <row r="139" spans="20:23" x14ac:dyDescent="0.35">
      <c r="T139" s="39"/>
      <c r="U139" s="40"/>
      <c r="V139" s="40"/>
      <c r="W139" s="40"/>
    </row>
    <row r="140" spans="20:23" x14ac:dyDescent="0.35">
      <c r="T140" s="39"/>
      <c r="U140" s="40"/>
      <c r="V140" s="40"/>
      <c r="W140" s="40"/>
    </row>
    <row r="141" spans="20:23" x14ac:dyDescent="0.35">
      <c r="T141" s="39"/>
    </row>
    <row r="142" spans="20:23" x14ac:dyDescent="0.35">
      <c r="T142" s="39"/>
    </row>
  </sheetData>
  <sheetProtection algorithmName="SHA-512" hashValue="asvAa/WKVK+7XEvg9KeFjiC7Sm5/KOrg835di1rnWv0HJ6BWzQigcp/ZZZXNAs7trWtg1rkGKSb0GLYvdJ8W7A==" saltValue="Wl9RlylebiP/ebcPgBMe8Q==" spinCount="100000" sheet="1" selectLockedCells="1" selectUnlockedCells="1"/>
  <sortState ref="B47:X55">
    <sortCondition ref="R47:R55"/>
  </sortState>
  <customSheetViews>
    <customSheetView guid="{70FEF8B8-E556-415B-95E2-1DA78E58AC9A}" scale="90" showPageBreaks="1" fitToPage="1" printArea="1">
      <selection activeCell="M31" sqref="M31"/>
      <rowBreaks count="1" manualBreakCount="1">
        <brk id="34" max="16383" man="1"/>
      </rowBreaks>
      <pageMargins left="0.25" right="0.25" top="0.75" bottom="0.75" header="0.3" footer="0.3"/>
      <printOptions horizontalCentered="1"/>
      <pageSetup paperSize="5" scale="79" orientation="landscape" r:id="rId1"/>
      <headerFooter alignWithMargins="0">
        <oddHeader>&amp;R&amp;"Arial,Bold"&amp;16 21.22 Friday PSS Schedule</oddHeader>
      </headerFooter>
    </customSheetView>
  </customSheetViews>
  <mergeCells count="4">
    <mergeCell ref="A1:T1"/>
    <mergeCell ref="A32:T32"/>
    <mergeCell ref="A41:T41"/>
    <mergeCell ref="A49:T49"/>
  </mergeCells>
  <phoneticPr fontId="0" type="noConversion"/>
  <printOptions horizontalCentered="1"/>
  <pageMargins left="0" right="0" top="0.5" bottom="0.5" header="0.25" footer="0.25"/>
  <pageSetup paperSize="5" scale="75" fitToWidth="2" orientation="landscape" r:id="rId2"/>
  <headerFooter alignWithMargins="0">
    <oddHeader>&amp;R&amp;"Arial,Bold"&amp;16 22.23 Friday PSS Schedule</oddHeader>
  </headerFooter>
  <rowBreaks count="3" manualBreakCount="3">
    <brk id="31" max="19" man="1"/>
    <brk id="64" max="16383" man="1"/>
    <brk id="66" max="16383" man="1"/>
  </rowBreaks>
  <colBreaks count="1" manualBreakCount="1">
    <brk id="27" max="1048575" man="1"/>
  </col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56"/>
  <sheetViews>
    <sheetView zoomScale="50" zoomScaleNormal="5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Z73" sqref="Z73"/>
    </sheetView>
  </sheetViews>
  <sheetFormatPr defaultColWidth="9.109375" defaultRowHeight="20.399999999999999" x14ac:dyDescent="0.35"/>
  <cols>
    <col min="1" max="1" width="23.109375" style="35" customWidth="1"/>
    <col min="2" max="2" width="21.5546875" style="66" bestFit="1" customWidth="1"/>
    <col min="3" max="3" width="7.44140625" style="36" bestFit="1" customWidth="1"/>
    <col min="4" max="4" width="7.44140625" style="202" hidden="1" customWidth="1"/>
    <col min="5" max="5" width="7.88671875" style="36" hidden="1" customWidth="1"/>
    <col min="6" max="6" width="7.6640625" style="202" hidden="1" customWidth="1"/>
    <col min="7" max="7" width="7.44140625" style="202" hidden="1" customWidth="1"/>
    <col min="8" max="8" width="7.44140625" style="36" hidden="1" customWidth="1"/>
    <col min="9" max="17" width="8.109375" style="36" bestFit="1" customWidth="1"/>
    <col min="18" max="19" width="8.33203125" style="36" bestFit="1" customWidth="1"/>
    <col min="20" max="20" width="8.5546875" style="36" customWidth="1"/>
    <col min="21" max="22" width="8.109375" style="202" customWidth="1"/>
    <col min="23" max="24" width="8.5546875" style="202" customWidth="1"/>
    <col min="25" max="25" width="9.5546875" style="36" customWidth="1"/>
    <col min="26" max="26" width="14.44140625" style="36" customWidth="1"/>
    <col min="27" max="27" width="11.33203125" style="36" bestFit="1" customWidth="1"/>
    <col min="28" max="28" width="33.33203125" style="70" bestFit="1" customWidth="1"/>
    <col min="29" max="29" width="9.109375" style="41"/>
    <col min="30" max="16384" width="9.109375" style="35"/>
  </cols>
  <sheetData>
    <row r="1" spans="1:29" ht="24.6" customHeight="1" thickBot="1" x14ac:dyDescent="0.4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3"/>
      <c r="AC1" s="38"/>
    </row>
    <row r="2" spans="1:29" s="264" customFormat="1" ht="24.6" customHeight="1" x14ac:dyDescent="0.25">
      <c r="A2" s="223" t="s">
        <v>1</v>
      </c>
      <c r="B2" s="224" t="s">
        <v>2</v>
      </c>
      <c r="C2" s="221" t="s">
        <v>3</v>
      </c>
      <c r="D2" s="222" t="s">
        <v>388</v>
      </c>
      <c r="E2" s="222" t="s">
        <v>387</v>
      </c>
      <c r="F2" s="222" t="s">
        <v>386</v>
      </c>
      <c r="G2" s="222" t="s">
        <v>385</v>
      </c>
      <c r="H2" s="222" t="s">
        <v>336</v>
      </c>
      <c r="I2" s="222" t="s">
        <v>65</v>
      </c>
      <c r="J2" s="225" t="s">
        <v>66</v>
      </c>
      <c r="K2" s="222" t="s">
        <v>67</v>
      </c>
      <c r="L2" s="222" t="s">
        <v>68</v>
      </c>
      <c r="M2" s="222" t="s">
        <v>69</v>
      </c>
      <c r="N2" s="222" t="s">
        <v>70</v>
      </c>
      <c r="O2" s="225" t="s">
        <v>71</v>
      </c>
      <c r="P2" s="222" t="s">
        <v>72</v>
      </c>
      <c r="Q2" s="222" t="s">
        <v>337</v>
      </c>
      <c r="R2" s="222" t="s">
        <v>73</v>
      </c>
      <c r="S2" s="222" t="s">
        <v>74</v>
      </c>
      <c r="T2" s="222" t="s">
        <v>309</v>
      </c>
      <c r="U2" s="222" t="s">
        <v>389</v>
      </c>
      <c r="V2" s="222" t="s">
        <v>390</v>
      </c>
      <c r="W2" s="222" t="s">
        <v>391</v>
      </c>
      <c r="X2" s="222" t="s">
        <v>392</v>
      </c>
      <c r="Y2" s="221" t="s">
        <v>12</v>
      </c>
      <c r="Z2" s="221" t="s">
        <v>87</v>
      </c>
      <c r="AA2" s="226" t="s">
        <v>6</v>
      </c>
      <c r="AB2" s="227" t="s">
        <v>82</v>
      </c>
      <c r="AC2" s="263"/>
    </row>
    <row r="3" spans="1:29" s="1" customFormat="1" ht="16.95" customHeight="1" x14ac:dyDescent="0.25">
      <c r="A3" s="355" t="s">
        <v>227</v>
      </c>
      <c r="B3" s="374" t="s">
        <v>466</v>
      </c>
      <c r="C3" s="350">
        <v>0</v>
      </c>
      <c r="D3" s="350"/>
      <c r="E3" s="350"/>
      <c r="F3" s="350"/>
      <c r="G3" s="350"/>
      <c r="H3" s="350"/>
      <c r="I3" s="350">
        <v>0</v>
      </c>
      <c r="J3" s="350">
        <v>140</v>
      </c>
      <c r="K3" s="350">
        <v>140</v>
      </c>
      <c r="L3" s="350">
        <v>140</v>
      </c>
      <c r="M3" s="350">
        <v>140</v>
      </c>
      <c r="N3" s="350">
        <v>140</v>
      </c>
      <c r="O3" s="350">
        <v>140</v>
      </c>
      <c r="P3" s="350">
        <v>0</v>
      </c>
      <c r="Q3" s="350">
        <v>0</v>
      </c>
      <c r="R3" s="350">
        <v>0</v>
      </c>
      <c r="S3" s="350">
        <v>0</v>
      </c>
      <c r="T3" s="350">
        <v>0</v>
      </c>
      <c r="U3" s="350">
        <v>0</v>
      </c>
      <c r="V3" s="350">
        <v>0</v>
      </c>
      <c r="W3" s="350">
        <v>0</v>
      </c>
      <c r="X3" s="350">
        <v>0</v>
      </c>
      <c r="Y3" s="383">
        <v>0.45833333333333331</v>
      </c>
      <c r="Z3" s="353" t="s">
        <v>111</v>
      </c>
      <c r="AA3" s="382">
        <v>0.52083333333333337</v>
      </c>
      <c r="AB3" s="360" t="s">
        <v>228</v>
      </c>
    </row>
    <row r="4" spans="1:29" s="1" customFormat="1" ht="16.95" customHeight="1" x14ac:dyDescent="0.25">
      <c r="A4" s="355" t="s">
        <v>227</v>
      </c>
      <c r="B4" s="356" t="s">
        <v>137</v>
      </c>
      <c r="C4" s="350">
        <v>0</v>
      </c>
      <c r="D4" s="350"/>
      <c r="E4" s="350"/>
      <c r="F4" s="350"/>
      <c r="G4" s="350"/>
      <c r="H4" s="350"/>
      <c r="I4" s="350">
        <v>0</v>
      </c>
      <c r="J4" s="350">
        <v>43</v>
      </c>
      <c r="K4" s="350">
        <v>43</v>
      </c>
      <c r="L4" s="350">
        <v>43</v>
      </c>
      <c r="M4" s="350">
        <v>43</v>
      </c>
      <c r="N4" s="350">
        <v>43</v>
      </c>
      <c r="O4" s="350">
        <v>43</v>
      </c>
      <c r="P4" s="350">
        <v>0</v>
      </c>
      <c r="Q4" s="350">
        <v>0</v>
      </c>
      <c r="R4" s="350">
        <v>0</v>
      </c>
      <c r="S4" s="350">
        <v>0</v>
      </c>
      <c r="T4" s="350">
        <v>0</v>
      </c>
      <c r="U4" s="350">
        <v>0</v>
      </c>
      <c r="V4" s="350">
        <v>0</v>
      </c>
      <c r="W4" s="350">
        <v>0</v>
      </c>
      <c r="X4" s="350">
        <v>0</v>
      </c>
      <c r="Y4" s="352">
        <v>0.39583333333333331</v>
      </c>
      <c r="Z4" s="350" t="s">
        <v>111</v>
      </c>
      <c r="AA4" s="382">
        <v>0.4375</v>
      </c>
      <c r="AB4" s="384" t="s">
        <v>228</v>
      </c>
    </row>
    <row r="5" spans="1:29" s="5" customFormat="1" ht="29.4" customHeight="1" x14ac:dyDescent="0.25">
      <c r="A5" s="401" t="s">
        <v>299</v>
      </c>
      <c r="B5" s="420" t="s">
        <v>348</v>
      </c>
      <c r="C5" s="400">
        <v>0</v>
      </c>
      <c r="D5" s="400">
        <v>0</v>
      </c>
      <c r="E5" s="400">
        <v>0</v>
      </c>
      <c r="F5" s="400">
        <v>0</v>
      </c>
      <c r="G5" s="400">
        <v>0</v>
      </c>
      <c r="H5" s="400">
        <v>0</v>
      </c>
      <c r="I5" s="400">
        <v>0</v>
      </c>
      <c r="J5" s="400">
        <v>0</v>
      </c>
      <c r="K5" s="400"/>
      <c r="L5" s="400"/>
      <c r="M5" s="400"/>
      <c r="N5" s="400"/>
      <c r="O5" s="400">
        <v>0</v>
      </c>
      <c r="P5" s="400"/>
      <c r="Q5" s="400"/>
      <c r="R5" s="400">
        <v>0</v>
      </c>
      <c r="S5" s="400">
        <v>0</v>
      </c>
      <c r="T5" s="400">
        <v>0</v>
      </c>
      <c r="U5" s="400">
        <v>0</v>
      </c>
      <c r="V5" s="400">
        <v>0</v>
      </c>
      <c r="W5" s="400">
        <v>0</v>
      </c>
      <c r="X5" s="400">
        <v>0</v>
      </c>
      <c r="Y5" s="404">
        <v>0.4375</v>
      </c>
      <c r="Z5" s="400" t="s">
        <v>111</v>
      </c>
      <c r="AA5" s="405">
        <v>0.52083333333333337</v>
      </c>
      <c r="AB5" s="421" t="s">
        <v>350</v>
      </c>
    </row>
    <row r="6" spans="1:29" s="5" customFormat="1" ht="26.4" x14ac:dyDescent="0.25">
      <c r="A6" s="401" t="s">
        <v>299</v>
      </c>
      <c r="B6" s="420" t="s">
        <v>301</v>
      </c>
      <c r="C6" s="400">
        <v>0</v>
      </c>
      <c r="D6" s="400">
        <v>0</v>
      </c>
      <c r="E6" s="400">
        <v>0</v>
      </c>
      <c r="F6" s="400">
        <v>0</v>
      </c>
      <c r="G6" s="400">
        <v>0</v>
      </c>
      <c r="H6" s="400">
        <v>0</v>
      </c>
      <c r="I6" s="400">
        <v>0</v>
      </c>
      <c r="J6" s="400">
        <v>0</v>
      </c>
      <c r="K6" s="400"/>
      <c r="L6" s="400"/>
      <c r="M6" s="400"/>
      <c r="N6" s="400"/>
      <c r="O6" s="400">
        <v>0</v>
      </c>
      <c r="P6" s="400"/>
      <c r="Q6" s="400"/>
      <c r="R6" s="400">
        <v>0</v>
      </c>
      <c r="S6" s="400">
        <v>0</v>
      </c>
      <c r="T6" s="400">
        <v>0</v>
      </c>
      <c r="U6" s="400">
        <v>0</v>
      </c>
      <c r="V6" s="400">
        <v>0</v>
      </c>
      <c r="W6" s="400">
        <v>0</v>
      </c>
      <c r="X6" s="400">
        <v>0</v>
      </c>
      <c r="Y6" s="404">
        <v>0.4375</v>
      </c>
      <c r="Z6" s="400" t="s">
        <v>111</v>
      </c>
      <c r="AA6" s="405">
        <v>0.52083333333333337</v>
      </c>
      <c r="AB6" s="421" t="s">
        <v>350</v>
      </c>
    </row>
    <row r="7" spans="1:29" s="5" customFormat="1" ht="31.2" customHeight="1" x14ac:dyDescent="0.25">
      <c r="A7" s="401" t="s">
        <v>299</v>
      </c>
      <c r="B7" s="420" t="s">
        <v>349</v>
      </c>
      <c r="C7" s="400">
        <v>0</v>
      </c>
      <c r="D7" s="400">
        <v>0</v>
      </c>
      <c r="E7" s="400">
        <v>0</v>
      </c>
      <c r="F7" s="400">
        <v>0</v>
      </c>
      <c r="G7" s="400">
        <v>0</v>
      </c>
      <c r="H7" s="400">
        <v>0</v>
      </c>
      <c r="I7" s="400">
        <v>0</v>
      </c>
      <c r="J7" s="400">
        <v>0</v>
      </c>
      <c r="K7" s="400"/>
      <c r="L7" s="400"/>
      <c r="M7" s="400"/>
      <c r="N7" s="400"/>
      <c r="O7" s="400">
        <v>0</v>
      </c>
      <c r="P7" s="400"/>
      <c r="Q7" s="400"/>
      <c r="R7" s="400">
        <v>0</v>
      </c>
      <c r="S7" s="400">
        <v>0</v>
      </c>
      <c r="T7" s="400">
        <v>0</v>
      </c>
      <c r="U7" s="400">
        <v>0</v>
      </c>
      <c r="V7" s="400">
        <v>0</v>
      </c>
      <c r="W7" s="400">
        <v>0</v>
      </c>
      <c r="X7" s="400">
        <v>0</v>
      </c>
      <c r="Y7" s="404">
        <v>0.58333333333333337</v>
      </c>
      <c r="Z7" s="400" t="s">
        <v>111</v>
      </c>
      <c r="AA7" s="405">
        <v>0.66666666666666663</v>
      </c>
      <c r="AB7" s="421" t="s">
        <v>350</v>
      </c>
    </row>
    <row r="8" spans="1:29" s="5" customFormat="1" ht="26.4" x14ac:dyDescent="0.25">
      <c r="A8" s="401" t="s">
        <v>299</v>
      </c>
      <c r="B8" s="420" t="s">
        <v>302</v>
      </c>
      <c r="C8" s="400">
        <v>0</v>
      </c>
      <c r="D8" s="400">
        <v>0</v>
      </c>
      <c r="E8" s="400">
        <v>0</v>
      </c>
      <c r="F8" s="400">
        <v>0</v>
      </c>
      <c r="G8" s="400">
        <v>0</v>
      </c>
      <c r="H8" s="400">
        <v>0</v>
      </c>
      <c r="I8" s="400">
        <v>0</v>
      </c>
      <c r="J8" s="400">
        <v>0</v>
      </c>
      <c r="K8" s="400"/>
      <c r="L8" s="400"/>
      <c r="M8" s="400"/>
      <c r="N8" s="400"/>
      <c r="O8" s="400">
        <v>0</v>
      </c>
      <c r="P8" s="400"/>
      <c r="Q8" s="400"/>
      <c r="R8" s="400">
        <v>0</v>
      </c>
      <c r="S8" s="400">
        <v>0</v>
      </c>
      <c r="T8" s="400">
        <v>0</v>
      </c>
      <c r="U8" s="400">
        <v>0</v>
      </c>
      <c r="V8" s="400">
        <v>0</v>
      </c>
      <c r="W8" s="400">
        <v>0</v>
      </c>
      <c r="X8" s="400">
        <v>0</v>
      </c>
      <c r="Y8" s="404">
        <v>0.58333333333333337</v>
      </c>
      <c r="Z8" s="400" t="s">
        <v>111</v>
      </c>
      <c r="AA8" s="405">
        <v>0.66666666666666663</v>
      </c>
      <c r="AB8" s="421" t="s">
        <v>350</v>
      </c>
    </row>
    <row r="9" spans="1:29" s="5" customFormat="1" ht="16.95" customHeight="1" x14ac:dyDescent="0.25">
      <c r="A9" s="278" t="s">
        <v>225</v>
      </c>
      <c r="B9" s="279" t="s">
        <v>353</v>
      </c>
      <c r="C9" s="275">
        <v>0</v>
      </c>
      <c r="D9" s="275">
        <v>0</v>
      </c>
      <c r="E9" s="275">
        <v>0</v>
      </c>
      <c r="F9" s="275">
        <v>0</v>
      </c>
      <c r="G9" s="275">
        <v>0</v>
      </c>
      <c r="H9" s="275">
        <v>0</v>
      </c>
      <c r="I9" s="275">
        <v>260</v>
      </c>
      <c r="J9" s="275">
        <v>260</v>
      </c>
      <c r="K9" s="275">
        <v>260</v>
      </c>
      <c r="L9" s="275">
        <v>260</v>
      </c>
      <c r="M9" s="275">
        <v>260</v>
      </c>
      <c r="N9" s="275">
        <v>260</v>
      </c>
      <c r="O9" s="275">
        <v>0</v>
      </c>
      <c r="P9" s="275">
        <v>260</v>
      </c>
      <c r="Q9" s="275">
        <v>260</v>
      </c>
      <c r="R9" s="275">
        <v>260</v>
      </c>
      <c r="S9" s="275">
        <v>0</v>
      </c>
      <c r="T9" s="275">
        <v>0</v>
      </c>
      <c r="U9" s="275">
        <v>0</v>
      </c>
      <c r="V9" s="275">
        <v>0</v>
      </c>
      <c r="W9" s="275">
        <v>0</v>
      </c>
      <c r="X9" s="275">
        <v>0</v>
      </c>
      <c r="Y9" s="328">
        <v>0.375</v>
      </c>
      <c r="Z9" s="320" t="s">
        <v>355</v>
      </c>
      <c r="AA9" s="282">
        <v>0.66666666666666663</v>
      </c>
      <c r="AB9" s="283" t="s">
        <v>356</v>
      </c>
    </row>
    <row r="10" spans="1:29" s="5" customFormat="1" ht="17.399999999999999" customHeight="1" x14ac:dyDescent="0.25">
      <c r="A10" s="278" t="s">
        <v>130</v>
      </c>
      <c r="B10" s="279" t="s">
        <v>134</v>
      </c>
      <c r="C10" s="275">
        <v>0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275">
        <v>60</v>
      </c>
      <c r="J10" s="275">
        <v>60</v>
      </c>
      <c r="K10" s="275">
        <v>60</v>
      </c>
      <c r="L10" s="275">
        <v>60</v>
      </c>
      <c r="M10" s="275">
        <v>60</v>
      </c>
      <c r="N10" s="275">
        <v>60</v>
      </c>
      <c r="O10" s="275">
        <v>0</v>
      </c>
      <c r="P10" s="275">
        <v>0</v>
      </c>
      <c r="Q10" s="275">
        <v>0</v>
      </c>
      <c r="R10" s="275">
        <v>0</v>
      </c>
      <c r="S10" s="275">
        <v>0</v>
      </c>
      <c r="T10" s="275">
        <v>0</v>
      </c>
      <c r="U10" s="275">
        <v>0</v>
      </c>
      <c r="V10" s="275">
        <v>0</v>
      </c>
      <c r="W10" s="275">
        <v>0</v>
      </c>
      <c r="X10" s="275">
        <v>0</v>
      </c>
      <c r="Y10" s="328">
        <v>0.39583333333333331</v>
      </c>
      <c r="Z10" s="275" t="s">
        <v>111</v>
      </c>
      <c r="AA10" s="282">
        <v>0.48958333333333331</v>
      </c>
      <c r="AB10" s="283" t="s">
        <v>135</v>
      </c>
    </row>
    <row r="11" spans="1:29" s="1" customFormat="1" ht="24" customHeight="1" x14ac:dyDescent="0.25">
      <c r="A11" s="278" t="s">
        <v>130</v>
      </c>
      <c r="B11" s="279" t="s">
        <v>136</v>
      </c>
      <c r="C11" s="275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120</v>
      </c>
      <c r="J11" s="275">
        <v>120</v>
      </c>
      <c r="K11" s="275">
        <v>120</v>
      </c>
      <c r="L11" s="275">
        <v>120</v>
      </c>
      <c r="M11" s="275">
        <v>120</v>
      </c>
      <c r="N11" s="275">
        <v>120</v>
      </c>
      <c r="O11" s="275">
        <v>0</v>
      </c>
      <c r="P11" s="275">
        <v>0</v>
      </c>
      <c r="Q11" s="275">
        <v>0</v>
      </c>
      <c r="R11" s="275">
        <v>0</v>
      </c>
      <c r="S11" s="275">
        <v>0</v>
      </c>
      <c r="T11" s="275">
        <v>0</v>
      </c>
      <c r="U11" s="275">
        <v>0</v>
      </c>
      <c r="V11" s="275">
        <v>0</v>
      </c>
      <c r="W11" s="275">
        <v>0</v>
      </c>
      <c r="X11" s="275">
        <v>0</v>
      </c>
      <c r="Y11" s="328">
        <v>0.39583333333333331</v>
      </c>
      <c r="Z11" s="275" t="s">
        <v>111</v>
      </c>
      <c r="AA11" s="282">
        <v>0.48958333333333331</v>
      </c>
      <c r="AB11" s="283" t="s">
        <v>135</v>
      </c>
      <c r="AC11" s="5"/>
    </row>
    <row r="12" spans="1:29" s="1" customFormat="1" ht="17.399999999999999" customHeight="1" x14ac:dyDescent="0.25">
      <c r="A12" s="278" t="s">
        <v>130</v>
      </c>
      <c r="B12" s="279" t="s">
        <v>137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12</v>
      </c>
      <c r="J12" s="275">
        <v>12</v>
      </c>
      <c r="K12" s="275">
        <v>12</v>
      </c>
      <c r="L12" s="275">
        <v>12</v>
      </c>
      <c r="M12" s="275">
        <v>12</v>
      </c>
      <c r="N12" s="275">
        <v>12</v>
      </c>
      <c r="O12" s="275">
        <v>12</v>
      </c>
      <c r="P12" s="275">
        <v>12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5">
        <v>0</v>
      </c>
      <c r="Y12" s="328">
        <v>0.55208333333333337</v>
      </c>
      <c r="Z12" s="275" t="s">
        <v>111</v>
      </c>
      <c r="AA12" s="282">
        <v>0.64583333333333337</v>
      </c>
      <c r="AB12" s="283" t="s">
        <v>135</v>
      </c>
      <c r="AC12" s="5"/>
    </row>
    <row r="13" spans="1:29" s="2" customFormat="1" ht="26.4" x14ac:dyDescent="0.25">
      <c r="A13" s="355" t="s">
        <v>120</v>
      </c>
      <c r="B13" s="356" t="s">
        <v>428</v>
      </c>
      <c r="C13" s="350">
        <v>0</v>
      </c>
      <c r="D13" s="350">
        <v>0</v>
      </c>
      <c r="E13" s="350">
        <v>0</v>
      </c>
      <c r="F13" s="350">
        <v>0</v>
      </c>
      <c r="G13" s="350">
        <v>0</v>
      </c>
      <c r="H13" s="350">
        <v>0</v>
      </c>
      <c r="I13" s="350">
        <v>50</v>
      </c>
      <c r="J13" s="350">
        <v>50</v>
      </c>
      <c r="K13" s="350">
        <v>50</v>
      </c>
      <c r="L13" s="350">
        <v>50</v>
      </c>
      <c r="M13" s="350">
        <v>50</v>
      </c>
      <c r="N13" s="350">
        <v>50</v>
      </c>
      <c r="O13" s="350">
        <v>0</v>
      </c>
      <c r="P13" s="350">
        <v>0</v>
      </c>
      <c r="Q13" s="350">
        <v>0</v>
      </c>
      <c r="R13" s="350">
        <v>0</v>
      </c>
      <c r="S13" s="350">
        <v>0</v>
      </c>
      <c r="T13" s="350">
        <v>0</v>
      </c>
      <c r="U13" s="350">
        <v>0</v>
      </c>
      <c r="V13" s="350">
        <v>0</v>
      </c>
      <c r="W13" s="350">
        <v>0</v>
      </c>
      <c r="X13" s="350">
        <v>0</v>
      </c>
      <c r="Y13" s="354">
        <v>0.66666666666666663</v>
      </c>
      <c r="Z13" s="354" t="s">
        <v>111</v>
      </c>
      <c r="AA13" s="354">
        <v>0.75</v>
      </c>
      <c r="AB13" s="360" t="s">
        <v>429</v>
      </c>
    </row>
    <row r="14" spans="1:29" s="1" customFormat="1" ht="17.399999999999999" customHeight="1" x14ac:dyDescent="0.25">
      <c r="A14" s="278" t="s">
        <v>117</v>
      </c>
      <c r="B14" s="279" t="s">
        <v>351</v>
      </c>
      <c r="C14" s="439">
        <v>4</v>
      </c>
      <c r="D14" s="275">
        <v>0</v>
      </c>
      <c r="E14" s="275">
        <v>0</v>
      </c>
      <c r="F14" s="275">
        <v>0</v>
      </c>
      <c r="G14" s="275">
        <v>0</v>
      </c>
      <c r="H14" s="275">
        <v>0</v>
      </c>
      <c r="I14" s="275">
        <v>225</v>
      </c>
      <c r="J14" s="275">
        <v>225</v>
      </c>
      <c r="K14" s="275">
        <v>225</v>
      </c>
      <c r="L14" s="275">
        <v>225</v>
      </c>
      <c r="M14" s="275">
        <v>225</v>
      </c>
      <c r="N14" s="275">
        <v>225</v>
      </c>
      <c r="O14" s="275">
        <v>225</v>
      </c>
      <c r="P14" s="275">
        <v>225</v>
      </c>
      <c r="Q14" s="275">
        <v>0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0</v>
      </c>
      <c r="X14" s="275">
        <v>0</v>
      </c>
      <c r="Y14" s="328">
        <v>0.35416666666666669</v>
      </c>
      <c r="Z14" s="275" t="s">
        <v>352</v>
      </c>
      <c r="AA14" s="282">
        <v>0.66666666666666663</v>
      </c>
      <c r="AB14" s="283" t="s">
        <v>118</v>
      </c>
      <c r="AC14" s="5"/>
    </row>
    <row r="15" spans="1:29" s="5" customFormat="1" ht="17.399999999999999" customHeight="1" x14ac:dyDescent="0.25">
      <c r="A15" s="355" t="s">
        <v>237</v>
      </c>
      <c r="B15" s="374" t="s">
        <v>251</v>
      </c>
      <c r="C15" s="350">
        <v>0</v>
      </c>
      <c r="D15" s="350">
        <v>0</v>
      </c>
      <c r="E15" s="350">
        <v>0</v>
      </c>
      <c r="F15" s="350">
        <v>0</v>
      </c>
      <c r="G15" s="350">
        <v>0</v>
      </c>
      <c r="H15" s="350">
        <v>0</v>
      </c>
      <c r="I15" s="350">
        <v>256</v>
      </c>
      <c r="J15" s="350">
        <v>256</v>
      </c>
      <c r="K15" s="350">
        <v>256</v>
      </c>
      <c r="L15" s="350">
        <v>256</v>
      </c>
      <c r="M15" s="350">
        <v>256</v>
      </c>
      <c r="N15" s="350">
        <v>256</v>
      </c>
      <c r="O15" s="350">
        <v>0</v>
      </c>
      <c r="P15" s="350">
        <v>0</v>
      </c>
      <c r="Q15" s="350">
        <v>0</v>
      </c>
      <c r="R15" s="350">
        <v>0</v>
      </c>
      <c r="S15" s="350">
        <v>0</v>
      </c>
      <c r="T15" s="350">
        <v>0</v>
      </c>
      <c r="U15" s="350">
        <v>0</v>
      </c>
      <c r="V15" s="350">
        <v>0</v>
      </c>
      <c r="W15" s="350">
        <v>0</v>
      </c>
      <c r="X15" s="350">
        <v>0</v>
      </c>
      <c r="Y15" s="383">
        <v>0.375</v>
      </c>
      <c r="Z15" s="353" t="s">
        <v>111</v>
      </c>
      <c r="AA15" s="382">
        <v>0.66666666666666663</v>
      </c>
      <c r="AB15" s="360" t="s">
        <v>239</v>
      </c>
    </row>
    <row r="16" spans="1:29" s="5" customFormat="1" ht="17.399999999999999" customHeight="1" x14ac:dyDescent="0.25">
      <c r="A16" s="355" t="s">
        <v>237</v>
      </c>
      <c r="B16" s="356" t="s">
        <v>252</v>
      </c>
      <c r="C16" s="350">
        <v>0</v>
      </c>
      <c r="D16" s="350">
        <v>0</v>
      </c>
      <c r="E16" s="350">
        <v>0</v>
      </c>
      <c r="F16" s="350">
        <v>0</v>
      </c>
      <c r="G16" s="350">
        <v>0</v>
      </c>
      <c r="H16" s="350">
        <v>0</v>
      </c>
      <c r="I16" s="350">
        <v>0</v>
      </c>
      <c r="J16" s="350">
        <v>0</v>
      </c>
      <c r="K16" s="350">
        <v>0</v>
      </c>
      <c r="L16" s="350">
        <v>0</v>
      </c>
      <c r="M16" s="350">
        <v>0</v>
      </c>
      <c r="N16" s="350">
        <v>0</v>
      </c>
      <c r="O16" s="350">
        <v>0</v>
      </c>
      <c r="P16" s="350">
        <v>132</v>
      </c>
      <c r="Q16" s="350">
        <v>132</v>
      </c>
      <c r="R16" s="350">
        <v>132</v>
      </c>
      <c r="S16" s="350">
        <v>132</v>
      </c>
      <c r="T16" s="350">
        <v>132</v>
      </c>
      <c r="U16" s="350">
        <v>132</v>
      </c>
      <c r="V16" s="350">
        <v>0</v>
      </c>
      <c r="W16" s="350">
        <v>0</v>
      </c>
      <c r="X16" s="350">
        <v>0</v>
      </c>
      <c r="Y16" s="354">
        <v>0.375</v>
      </c>
      <c r="Z16" s="350" t="s">
        <v>111</v>
      </c>
      <c r="AA16" s="382">
        <v>0.66666666666666663</v>
      </c>
      <c r="AB16" s="384" t="s">
        <v>239</v>
      </c>
    </row>
    <row r="17" spans="1:29" s="5" customFormat="1" ht="17.399999999999999" customHeight="1" x14ac:dyDescent="0.25">
      <c r="A17" s="355" t="s">
        <v>237</v>
      </c>
      <c r="B17" s="356" t="s">
        <v>253</v>
      </c>
      <c r="C17" s="350">
        <v>0</v>
      </c>
      <c r="D17" s="350">
        <v>0</v>
      </c>
      <c r="E17" s="350">
        <v>0</v>
      </c>
      <c r="F17" s="350">
        <v>52</v>
      </c>
      <c r="G17" s="350">
        <v>0</v>
      </c>
      <c r="H17" s="350">
        <v>0</v>
      </c>
      <c r="I17" s="350">
        <v>52</v>
      </c>
      <c r="J17" s="350">
        <v>52</v>
      </c>
      <c r="K17" s="350">
        <v>52</v>
      </c>
      <c r="L17" s="350">
        <v>52</v>
      </c>
      <c r="M17" s="350">
        <v>52</v>
      </c>
      <c r="N17" s="350">
        <v>52</v>
      </c>
      <c r="O17" s="350">
        <v>52</v>
      </c>
      <c r="P17" s="350">
        <v>52</v>
      </c>
      <c r="Q17" s="350">
        <v>0</v>
      </c>
      <c r="R17" s="350">
        <v>0</v>
      </c>
      <c r="S17" s="350">
        <v>0</v>
      </c>
      <c r="T17" s="350">
        <v>0</v>
      </c>
      <c r="U17" s="350">
        <v>0</v>
      </c>
      <c r="V17" s="350">
        <v>0</v>
      </c>
      <c r="W17" s="350">
        <v>0</v>
      </c>
      <c r="X17" s="350">
        <v>0</v>
      </c>
      <c r="Y17" s="354">
        <v>0.375</v>
      </c>
      <c r="Z17" s="350" t="s">
        <v>111</v>
      </c>
      <c r="AA17" s="382">
        <v>0.66666666666666663</v>
      </c>
      <c r="AB17" s="384" t="s">
        <v>239</v>
      </c>
    </row>
    <row r="18" spans="1:29" s="1" customFormat="1" ht="17.399999999999999" customHeight="1" x14ac:dyDescent="0.25">
      <c r="A18" s="290" t="s">
        <v>164</v>
      </c>
      <c r="B18" s="279" t="s">
        <v>165</v>
      </c>
      <c r="C18" s="439">
        <v>3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150</v>
      </c>
      <c r="K18" s="275">
        <v>150</v>
      </c>
      <c r="L18" s="275">
        <v>150</v>
      </c>
      <c r="M18" s="275">
        <v>150</v>
      </c>
      <c r="N18" s="275">
        <v>150</v>
      </c>
      <c r="O18" s="275">
        <v>0</v>
      </c>
      <c r="P18" s="275">
        <v>150</v>
      </c>
      <c r="Q18" s="275">
        <v>150</v>
      </c>
      <c r="R18" s="275">
        <v>150</v>
      </c>
      <c r="S18" s="275">
        <v>0</v>
      </c>
      <c r="T18" s="275">
        <v>0</v>
      </c>
      <c r="U18" s="275">
        <v>0</v>
      </c>
      <c r="V18" s="275">
        <v>0</v>
      </c>
      <c r="W18" s="275">
        <v>0</v>
      </c>
      <c r="X18" s="275">
        <v>0</v>
      </c>
      <c r="Y18" s="328">
        <v>0.38541666666666669</v>
      </c>
      <c r="Z18" s="328">
        <v>0.48958333333333331</v>
      </c>
      <c r="AA18" s="328">
        <v>0.625</v>
      </c>
      <c r="AB18" s="283" t="s">
        <v>169</v>
      </c>
      <c r="AC18" s="5"/>
    </row>
    <row r="19" spans="1:29" s="1" customFormat="1" ht="17.399999999999999" customHeight="1" x14ac:dyDescent="0.25">
      <c r="A19" s="290" t="s">
        <v>164</v>
      </c>
      <c r="B19" s="279" t="s">
        <v>166</v>
      </c>
      <c r="C19" s="439">
        <v>3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275">
        <v>0</v>
      </c>
      <c r="J19" s="275">
        <v>150</v>
      </c>
      <c r="K19" s="275">
        <v>150</v>
      </c>
      <c r="L19" s="275">
        <v>150</v>
      </c>
      <c r="M19" s="275">
        <v>150</v>
      </c>
      <c r="N19" s="275">
        <v>150</v>
      </c>
      <c r="O19" s="275">
        <v>0</v>
      </c>
      <c r="P19" s="275">
        <v>150</v>
      </c>
      <c r="Q19" s="275">
        <v>150</v>
      </c>
      <c r="R19" s="275">
        <v>150</v>
      </c>
      <c r="S19" s="275">
        <v>0</v>
      </c>
      <c r="T19" s="275">
        <v>0</v>
      </c>
      <c r="U19" s="275">
        <v>0</v>
      </c>
      <c r="V19" s="275">
        <v>0</v>
      </c>
      <c r="W19" s="275">
        <v>0</v>
      </c>
      <c r="X19" s="275">
        <v>0</v>
      </c>
      <c r="Y19" s="328">
        <v>0.39583333333333331</v>
      </c>
      <c r="Z19" s="328">
        <v>0.47916666666666669</v>
      </c>
      <c r="AA19" s="328">
        <v>0.66666666666666663</v>
      </c>
      <c r="AB19" s="283" t="s">
        <v>170</v>
      </c>
      <c r="AC19" s="5"/>
    </row>
    <row r="20" spans="1:29" s="1" customFormat="1" ht="26.4" x14ac:dyDescent="0.25">
      <c r="A20" s="290" t="s">
        <v>164</v>
      </c>
      <c r="B20" s="279" t="s">
        <v>168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4</v>
      </c>
      <c r="K20" s="275">
        <v>4</v>
      </c>
      <c r="L20" s="275">
        <v>4</v>
      </c>
      <c r="M20" s="275">
        <v>4</v>
      </c>
      <c r="N20" s="275">
        <v>4</v>
      </c>
      <c r="O20" s="275">
        <v>4</v>
      </c>
      <c r="P20" s="275">
        <v>4</v>
      </c>
      <c r="Q20" s="275">
        <v>4</v>
      </c>
      <c r="R20" s="275">
        <v>0</v>
      </c>
      <c r="S20" s="275">
        <v>0</v>
      </c>
      <c r="T20" s="275">
        <v>0</v>
      </c>
      <c r="U20" s="275">
        <v>0</v>
      </c>
      <c r="V20" s="275">
        <v>0</v>
      </c>
      <c r="W20" s="275">
        <v>0</v>
      </c>
      <c r="X20" s="275">
        <v>0</v>
      </c>
      <c r="Y20" s="328">
        <v>0.41666666666666669</v>
      </c>
      <c r="Z20" s="328">
        <v>0.5</v>
      </c>
      <c r="AA20" s="328">
        <v>0.625</v>
      </c>
      <c r="AB20" s="283" t="s">
        <v>170</v>
      </c>
      <c r="AC20" s="5"/>
    </row>
    <row r="21" spans="1:29" s="1" customFormat="1" ht="17.399999999999999" customHeight="1" x14ac:dyDescent="0.25">
      <c r="A21" s="290" t="s">
        <v>164</v>
      </c>
      <c r="B21" s="279" t="s">
        <v>400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90</v>
      </c>
      <c r="K21" s="275">
        <v>90</v>
      </c>
      <c r="L21" s="275">
        <v>90</v>
      </c>
      <c r="M21" s="275">
        <v>90</v>
      </c>
      <c r="N21" s="275">
        <v>90</v>
      </c>
      <c r="O21" s="275">
        <v>0</v>
      </c>
      <c r="P21" s="275">
        <v>90</v>
      </c>
      <c r="Q21" s="275">
        <v>90</v>
      </c>
      <c r="R21" s="275">
        <v>0</v>
      </c>
      <c r="S21" s="275">
        <v>0</v>
      </c>
      <c r="T21" s="275">
        <v>0</v>
      </c>
      <c r="U21" s="275">
        <v>0</v>
      </c>
      <c r="V21" s="275">
        <v>0</v>
      </c>
      <c r="W21" s="275">
        <v>0</v>
      </c>
      <c r="X21" s="275">
        <v>0</v>
      </c>
      <c r="Y21" s="328">
        <v>0.39583333333333331</v>
      </c>
      <c r="Z21" s="328">
        <v>0.97916666666666663</v>
      </c>
      <c r="AA21" s="328">
        <v>0.60416666666666663</v>
      </c>
      <c r="AB21" s="335" t="s">
        <v>170</v>
      </c>
      <c r="AC21" s="5"/>
    </row>
    <row r="22" spans="1:29" s="1" customFormat="1" ht="17.399999999999999" customHeight="1" x14ac:dyDescent="0.25">
      <c r="A22" s="290" t="s">
        <v>164</v>
      </c>
      <c r="B22" s="279" t="s">
        <v>399</v>
      </c>
      <c r="C22" s="275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  <c r="I22" s="275">
        <v>0</v>
      </c>
      <c r="J22" s="275">
        <v>90</v>
      </c>
      <c r="K22" s="275">
        <v>90</v>
      </c>
      <c r="L22" s="275">
        <v>90</v>
      </c>
      <c r="M22" s="275">
        <v>90</v>
      </c>
      <c r="N22" s="275">
        <v>90</v>
      </c>
      <c r="O22" s="275">
        <v>0</v>
      </c>
      <c r="P22" s="275">
        <v>90</v>
      </c>
      <c r="Q22" s="275">
        <v>90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  <c r="Y22" s="328">
        <v>0.41666666666666669</v>
      </c>
      <c r="Z22" s="328">
        <v>0.5</v>
      </c>
      <c r="AA22" s="328">
        <v>0.625</v>
      </c>
      <c r="AB22" s="336" t="s">
        <v>170</v>
      </c>
      <c r="AC22" s="5"/>
    </row>
    <row r="23" spans="1:29" s="1" customFormat="1" ht="26.4" x14ac:dyDescent="0.25">
      <c r="A23" s="290" t="s">
        <v>164</v>
      </c>
      <c r="B23" s="279" t="s">
        <v>171</v>
      </c>
      <c r="C23" s="275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  <c r="I23" s="275">
        <v>0</v>
      </c>
      <c r="J23" s="275">
        <v>0</v>
      </c>
      <c r="K23" s="275">
        <v>0</v>
      </c>
      <c r="L23" s="275">
        <v>100</v>
      </c>
      <c r="M23" s="275">
        <v>100</v>
      </c>
      <c r="N23" s="275">
        <v>100</v>
      </c>
      <c r="O23" s="275">
        <v>100</v>
      </c>
      <c r="P23" s="275">
        <v>100</v>
      </c>
      <c r="Q23" s="275">
        <v>100</v>
      </c>
      <c r="R23" s="275">
        <v>100</v>
      </c>
      <c r="S23" s="275">
        <v>0</v>
      </c>
      <c r="T23" s="275">
        <v>0</v>
      </c>
      <c r="U23" s="275">
        <v>0</v>
      </c>
      <c r="V23" s="275">
        <v>0</v>
      </c>
      <c r="W23" s="275">
        <v>0</v>
      </c>
      <c r="X23" s="275">
        <v>0</v>
      </c>
      <c r="Y23" s="328">
        <v>0.5625</v>
      </c>
      <c r="Z23" s="328" t="s">
        <v>111</v>
      </c>
      <c r="AA23" s="328">
        <v>0.66666666666666663</v>
      </c>
      <c r="AB23" s="283" t="s">
        <v>170</v>
      </c>
      <c r="AC23" s="5"/>
    </row>
    <row r="24" spans="1:29" s="1" customFormat="1" ht="17.399999999999999" customHeight="1" x14ac:dyDescent="0.25">
      <c r="A24" s="290" t="s">
        <v>208</v>
      </c>
      <c r="B24" s="279" t="s">
        <v>410</v>
      </c>
      <c r="C24" s="439">
        <v>3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350</v>
      </c>
      <c r="J24" s="275">
        <v>350</v>
      </c>
      <c r="K24" s="275">
        <v>350</v>
      </c>
      <c r="L24" s="275">
        <v>350</v>
      </c>
      <c r="M24" s="275">
        <v>350</v>
      </c>
      <c r="N24" s="275">
        <v>0</v>
      </c>
      <c r="O24" s="275">
        <v>0</v>
      </c>
      <c r="P24" s="275">
        <v>0</v>
      </c>
      <c r="Q24" s="275">
        <v>0</v>
      </c>
      <c r="R24" s="275">
        <v>0</v>
      </c>
      <c r="S24" s="275">
        <v>0</v>
      </c>
      <c r="T24" s="275">
        <v>0</v>
      </c>
      <c r="U24" s="275">
        <v>0</v>
      </c>
      <c r="V24" s="275">
        <v>0</v>
      </c>
      <c r="W24" s="275">
        <v>0</v>
      </c>
      <c r="X24" s="275">
        <v>0</v>
      </c>
      <c r="Y24" s="328">
        <v>0.375</v>
      </c>
      <c r="Z24" s="328">
        <v>0.52083333333333337</v>
      </c>
      <c r="AA24" s="328">
        <v>0.64583333333333337</v>
      </c>
      <c r="AB24" s="283" t="s">
        <v>209</v>
      </c>
      <c r="AC24" s="5"/>
    </row>
    <row r="25" spans="1:29" s="1" customFormat="1" ht="17.399999999999999" customHeight="1" x14ac:dyDescent="0.25">
      <c r="A25" s="290" t="s">
        <v>208</v>
      </c>
      <c r="B25" s="279" t="s">
        <v>411</v>
      </c>
      <c r="C25" s="275">
        <v>0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275">
        <v>150</v>
      </c>
      <c r="J25" s="275">
        <v>150</v>
      </c>
      <c r="K25" s="275">
        <v>150</v>
      </c>
      <c r="L25" s="275">
        <v>150</v>
      </c>
      <c r="M25" s="275">
        <v>150</v>
      </c>
      <c r="N25" s="275">
        <v>0</v>
      </c>
      <c r="O25" s="275">
        <v>0</v>
      </c>
      <c r="P25" s="275">
        <v>0</v>
      </c>
      <c r="Q25" s="275">
        <v>0</v>
      </c>
      <c r="R25" s="275">
        <v>0</v>
      </c>
      <c r="S25" s="275">
        <v>0</v>
      </c>
      <c r="T25" s="275">
        <v>0</v>
      </c>
      <c r="U25" s="275">
        <v>0</v>
      </c>
      <c r="V25" s="275">
        <v>0</v>
      </c>
      <c r="W25" s="275">
        <v>0</v>
      </c>
      <c r="X25" s="275">
        <v>0</v>
      </c>
      <c r="Y25" s="328">
        <v>0.54166666666666663</v>
      </c>
      <c r="Z25" s="328">
        <v>0.625</v>
      </c>
      <c r="AA25" s="328">
        <v>0.64583333333333337</v>
      </c>
      <c r="AB25" s="283" t="s">
        <v>209</v>
      </c>
      <c r="AC25" s="5"/>
    </row>
    <row r="26" spans="1:29" s="1" customFormat="1" ht="17.399999999999999" customHeight="1" x14ac:dyDescent="0.25">
      <c r="A26" s="290" t="s">
        <v>208</v>
      </c>
      <c r="B26" s="279" t="s">
        <v>412</v>
      </c>
      <c r="C26" s="439">
        <v>2</v>
      </c>
      <c r="D26" s="275">
        <v>0</v>
      </c>
      <c r="E26" s="275">
        <v>0</v>
      </c>
      <c r="F26" s="275">
        <v>0</v>
      </c>
      <c r="G26" s="275">
        <v>0</v>
      </c>
      <c r="H26" s="275">
        <v>0</v>
      </c>
      <c r="I26" s="275">
        <v>100</v>
      </c>
      <c r="J26" s="275">
        <v>100</v>
      </c>
      <c r="K26" s="275">
        <v>100</v>
      </c>
      <c r="L26" s="275">
        <v>100</v>
      </c>
      <c r="M26" s="275">
        <v>100</v>
      </c>
      <c r="N26" s="275">
        <v>0</v>
      </c>
      <c r="O26" s="275">
        <v>0</v>
      </c>
      <c r="P26" s="275">
        <v>0</v>
      </c>
      <c r="Q26" s="275">
        <v>0</v>
      </c>
      <c r="R26" s="275">
        <v>0</v>
      </c>
      <c r="S26" s="275">
        <v>0</v>
      </c>
      <c r="T26" s="275">
        <v>0</v>
      </c>
      <c r="U26" s="275">
        <v>0</v>
      </c>
      <c r="V26" s="275">
        <v>0</v>
      </c>
      <c r="W26" s="275">
        <v>0</v>
      </c>
      <c r="X26" s="275">
        <v>0</v>
      </c>
      <c r="Y26" s="328">
        <v>0.64583333333333337</v>
      </c>
      <c r="Z26" s="328">
        <v>0.75</v>
      </c>
      <c r="AA26" s="328">
        <v>0.83333333333333337</v>
      </c>
      <c r="AB26" s="283" t="s">
        <v>209</v>
      </c>
      <c r="AC26" s="5"/>
    </row>
    <row r="27" spans="1:29" s="1" customFormat="1" ht="17.399999999999999" customHeight="1" x14ac:dyDescent="0.25">
      <c r="A27" s="290" t="s">
        <v>208</v>
      </c>
      <c r="B27" s="279" t="s">
        <v>219</v>
      </c>
      <c r="C27" s="275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  <c r="I27" s="275">
        <v>100</v>
      </c>
      <c r="J27" s="275">
        <v>100</v>
      </c>
      <c r="K27" s="275">
        <v>100</v>
      </c>
      <c r="L27" s="275">
        <v>100</v>
      </c>
      <c r="M27" s="275">
        <v>100</v>
      </c>
      <c r="N27" s="275">
        <v>0</v>
      </c>
      <c r="O27" s="275">
        <v>0</v>
      </c>
      <c r="P27" s="275">
        <v>0</v>
      </c>
      <c r="Q27" s="275">
        <v>0</v>
      </c>
      <c r="R27" s="275">
        <v>0</v>
      </c>
      <c r="S27" s="275">
        <v>0</v>
      </c>
      <c r="T27" s="275">
        <v>0</v>
      </c>
      <c r="U27" s="275">
        <v>0</v>
      </c>
      <c r="V27" s="275">
        <v>0</v>
      </c>
      <c r="W27" s="275">
        <v>0</v>
      </c>
      <c r="X27" s="275">
        <v>0</v>
      </c>
      <c r="Y27" s="328">
        <v>0.66666666666666663</v>
      </c>
      <c r="Z27" s="328">
        <v>0.75</v>
      </c>
      <c r="AA27" s="328">
        <v>0.77083333333333337</v>
      </c>
      <c r="AB27" s="283" t="s">
        <v>209</v>
      </c>
      <c r="AC27" s="5"/>
    </row>
    <row r="28" spans="1:29" s="1" customFormat="1" ht="24.6" customHeight="1" thickBot="1" x14ac:dyDescent="0.3">
      <c r="A28" s="168"/>
      <c r="B28" s="337" t="s">
        <v>8</v>
      </c>
      <c r="C28" s="311">
        <f t="shared" ref="C28:X28" si="0">SUM(C3:C27)</f>
        <v>15</v>
      </c>
      <c r="D28" s="311">
        <f t="shared" si="0"/>
        <v>0</v>
      </c>
      <c r="E28" s="311">
        <f t="shared" si="0"/>
        <v>0</v>
      </c>
      <c r="F28" s="311">
        <f t="shared" si="0"/>
        <v>52</v>
      </c>
      <c r="G28" s="311">
        <f t="shared" si="0"/>
        <v>0</v>
      </c>
      <c r="H28" s="311">
        <f t="shared" si="0"/>
        <v>0</v>
      </c>
      <c r="I28" s="311">
        <f t="shared" si="0"/>
        <v>1735</v>
      </c>
      <c r="J28" s="311">
        <f t="shared" si="0"/>
        <v>2402</v>
      </c>
      <c r="K28" s="311">
        <f t="shared" si="0"/>
        <v>2402</v>
      </c>
      <c r="L28" s="311">
        <f t="shared" si="0"/>
        <v>2502</v>
      </c>
      <c r="M28" s="311">
        <f t="shared" si="0"/>
        <v>2502</v>
      </c>
      <c r="N28" s="311">
        <f t="shared" si="0"/>
        <v>1802</v>
      </c>
      <c r="O28" s="311">
        <f t="shared" si="0"/>
        <v>576</v>
      </c>
      <c r="P28" s="311">
        <f t="shared" si="0"/>
        <v>1265</v>
      </c>
      <c r="Q28" s="311">
        <f t="shared" si="0"/>
        <v>976</v>
      </c>
      <c r="R28" s="311">
        <f t="shared" si="0"/>
        <v>792</v>
      </c>
      <c r="S28" s="311">
        <f t="shared" si="0"/>
        <v>132</v>
      </c>
      <c r="T28" s="311">
        <f t="shared" si="0"/>
        <v>132</v>
      </c>
      <c r="U28" s="311">
        <f t="shared" si="0"/>
        <v>132</v>
      </c>
      <c r="V28" s="311">
        <f t="shared" si="0"/>
        <v>0</v>
      </c>
      <c r="W28" s="311">
        <f t="shared" si="0"/>
        <v>0</v>
      </c>
      <c r="X28" s="311">
        <f t="shared" si="0"/>
        <v>0</v>
      </c>
      <c r="Y28" s="228"/>
      <c r="Z28" s="229"/>
      <c r="AA28" s="229"/>
      <c r="AB28" s="230"/>
      <c r="AC28" s="5"/>
    </row>
    <row r="29" spans="1:29" ht="24.6" customHeight="1" thickBot="1" x14ac:dyDescent="0.45">
      <c r="A29" s="464" t="s">
        <v>9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6"/>
      <c r="AC29" s="17"/>
    </row>
    <row r="30" spans="1:29" s="264" customFormat="1" ht="24.6" customHeight="1" x14ac:dyDescent="0.25">
      <c r="A30" s="223" t="s">
        <v>1</v>
      </c>
      <c r="B30" s="224" t="s">
        <v>2</v>
      </c>
      <c r="C30" s="221" t="s">
        <v>3</v>
      </c>
      <c r="D30" s="222" t="s">
        <v>388</v>
      </c>
      <c r="E30" s="222" t="s">
        <v>387</v>
      </c>
      <c r="F30" s="222" t="s">
        <v>386</v>
      </c>
      <c r="G30" s="222" t="s">
        <v>385</v>
      </c>
      <c r="H30" s="222" t="s">
        <v>336</v>
      </c>
      <c r="I30" s="222" t="s">
        <v>65</v>
      </c>
      <c r="J30" s="225" t="s">
        <v>66</v>
      </c>
      <c r="K30" s="222" t="s">
        <v>67</v>
      </c>
      <c r="L30" s="222" t="s">
        <v>68</v>
      </c>
      <c r="M30" s="222" t="s">
        <v>69</v>
      </c>
      <c r="N30" s="222" t="s">
        <v>70</v>
      </c>
      <c r="O30" s="225" t="s">
        <v>71</v>
      </c>
      <c r="P30" s="222" t="s">
        <v>72</v>
      </c>
      <c r="Q30" s="222" t="s">
        <v>337</v>
      </c>
      <c r="R30" s="222" t="s">
        <v>73</v>
      </c>
      <c r="S30" s="222" t="s">
        <v>74</v>
      </c>
      <c r="T30" s="222" t="s">
        <v>309</v>
      </c>
      <c r="U30" s="222" t="s">
        <v>389</v>
      </c>
      <c r="V30" s="222" t="s">
        <v>390</v>
      </c>
      <c r="W30" s="222" t="s">
        <v>391</v>
      </c>
      <c r="X30" s="222" t="s">
        <v>392</v>
      </c>
      <c r="Y30" s="221" t="s">
        <v>12</v>
      </c>
      <c r="Z30" s="221" t="s">
        <v>88</v>
      </c>
      <c r="AA30" s="226" t="s">
        <v>6</v>
      </c>
      <c r="AB30" s="227" t="s">
        <v>82</v>
      </c>
      <c r="AC30" s="263"/>
    </row>
    <row r="31" spans="1:29" s="11" customFormat="1" ht="17.399999999999999" customHeight="1" x14ac:dyDescent="0.25">
      <c r="A31" s="278" t="s">
        <v>179</v>
      </c>
      <c r="B31" s="279" t="s">
        <v>180</v>
      </c>
      <c r="C31" s="275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  <c r="I31" s="275">
        <v>9</v>
      </c>
      <c r="J31" s="275">
        <v>9</v>
      </c>
      <c r="K31" s="275">
        <v>9</v>
      </c>
      <c r="L31" s="275">
        <v>9</v>
      </c>
      <c r="M31" s="275">
        <v>9</v>
      </c>
      <c r="N31" s="275">
        <v>9</v>
      </c>
      <c r="O31" s="275">
        <v>0</v>
      </c>
      <c r="P31" s="275">
        <v>9</v>
      </c>
      <c r="Q31" s="275">
        <v>0</v>
      </c>
      <c r="R31" s="275">
        <v>0</v>
      </c>
      <c r="S31" s="275">
        <v>0</v>
      </c>
      <c r="T31" s="275">
        <v>0</v>
      </c>
      <c r="U31" s="275">
        <v>0</v>
      </c>
      <c r="V31" s="275">
        <v>0</v>
      </c>
      <c r="W31" s="275">
        <v>0</v>
      </c>
      <c r="X31" s="275">
        <v>0</v>
      </c>
      <c r="Y31" s="330">
        <v>0.40625</v>
      </c>
      <c r="Z31" s="321" t="s">
        <v>111</v>
      </c>
      <c r="AA31" s="330">
        <v>0.51041666666666663</v>
      </c>
      <c r="AB31" s="277" t="s">
        <v>181</v>
      </c>
      <c r="AC31" s="18"/>
    </row>
    <row r="32" spans="1:29" s="11" customFormat="1" ht="27.6" customHeight="1" x14ac:dyDescent="0.25">
      <c r="A32" s="278" t="s">
        <v>179</v>
      </c>
      <c r="B32" s="279" t="s">
        <v>182</v>
      </c>
      <c r="C32" s="275">
        <v>0</v>
      </c>
      <c r="D32" s="275">
        <v>0</v>
      </c>
      <c r="E32" s="275">
        <v>0</v>
      </c>
      <c r="F32" s="275">
        <v>0</v>
      </c>
      <c r="G32" s="275">
        <v>0</v>
      </c>
      <c r="H32" s="275">
        <v>0</v>
      </c>
      <c r="I32" s="275">
        <v>6</v>
      </c>
      <c r="J32" s="275">
        <v>6</v>
      </c>
      <c r="K32" s="275">
        <v>6</v>
      </c>
      <c r="L32" s="275">
        <v>6</v>
      </c>
      <c r="M32" s="275">
        <v>6</v>
      </c>
      <c r="N32" s="275">
        <v>6</v>
      </c>
      <c r="O32" s="275">
        <v>0</v>
      </c>
      <c r="P32" s="275">
        <v>6</v>
      </c>
      <c r="Q32" s="275">
        <v>0</v>
      </c>
      <c r="R32" s="275">
        <v>0</v>
      </c>
      <c r="S32" s="275">
        <v>0</v>
      </c>
      <c r="T32" s="275">
        <v>0</v>
      </c>
      <c r="U32" s="275">
        <v>0</v>
      </c>
      <c r="V32" s="275">
        <v>0</v>
      </c>
      <c r="W32" s="275">
        <v>0</v>
      </c>
      <c r="X32" s="275">
        <v>0</v>
      </c>
      <c r="Y32" s="330">
        <v>0.40625</v>
      </c>
      <c r="Z32" s="321" t="s">
        <v>111</v>
      </c>
      <c r="AA32" s="330">
        <v>0.51041666666666663</v>
      </c>
      <c r="AB32" s="277" t="s">
        <v>181</v>
      </c>
      <c r="AC32" s="18"/>
    </row>
    <row r="33" spans="1:29" s="11" customFormat="1" ht="17.399999999999999" customHeight="1" x14ac:dyDescent="0.25">
      <c r="A33" s="278" t="s">
        <v>179</v>
      </c>
      <c r="B33" s="279" t="s">
        <v>183</v>
      </c>
      <c r="C33" s="275">
        <v>0</v>
      </c>
      <c r="D33" s="275">
        <v>0</v>
      </c>
      <c r="E33" s="275">
        <v>0</v>
      </c>
      <c r="F33" s="275">
        <v>0</v>
      </c>
      <c r="G33" s="275">
        <v>0</v>
      </c>
      <c r="H33" s="275">
        <v>0</v>
      </c>
      <c r="I33" s="275">
        <v>21</v>
      </c>
      <c r="J33" s="275">
        <v>21</v>
      </c>
      <c r="K33" s="275">
        <v>21</v>
      </c>
      <c r="L33" s="275">
        <v>21</v>
      </c>
      <c r="M33" s="275">
        <v>21</v>
      </c>
      <c r="N33" s="275">
        <v>21</v>
      </c>
      <c r="O33" s="275">
        <v>0</v>
      </c>
      <c r="P33" s="275">
        <v>21</v>
      </c>
      <c r="Q33" s="275">
        <v>0</v>
      </c>
      <c r="R33" s="275">
        <v>0</v>
      </c>
      <c r="S33" s="275">
        <v>0</v>
      </c>
      <c r="T33" s="275">
        <v>0</v>
      </c>
      <c r="U33" s="275">
        <v>0</v>
      </c>
      <c r="V33" s="275">
        <v>0</v>
      </c>
      <c r="W33" s="275">
        <v>0</v>
      </c>
      <c r="X33" s="275">
        <v>0</v>
      </c>
      <c r="Y33" s="330">
        <v>0.40625</v>
      </c>
      <c r="Z33" s="321" t="s">
        <v>111</v>
      </c>
      <c r="AA33" s="330">
        <v>0.51041666666666663</v>
      </c>
      <c r="AB33" s="277" t="s">
        <v>181</v>
      </c>
      <c r="AC33" s="18"/>
    </row>
    <row r="34" spans="1:29" s="11" customFormat="1" ht="17.399999999999999" customHeight="1" x14ac:dyDescent="0.25">
      <c r="A34" s="278" t="s">
        <v>179</v>
      </c>
      <c r="B34" s="279" t="s">
        <v>184</v>
      </c>
      <c r="C34" s="275">
        <v>0</v>
      </c>
      <c r="D34" s="275">
        <v>0</v>
      </c>
      <c r="E34" s="275">
        <v>0</v>
      </c>
      <c r="F34" s="275">
        <v>0</v>
      </c>
      <c r="G34" s="275">
        <v>0</v>
      </c>
      <c r="H34" s="275">
        <v>0</v>
      </c>
      <c r="I34" s="275">
        <v>31</v>
      </c>
      <c r="J34" s="275">
        <v>31</v>
      </c>
      <c r="K34" s="275">
        <v>31</v>
      </c>
      <c r="L34" s="275">
        <v>31</v>
      </c>
      <c r="M34" s="275">
        <v>31</v>
      </c>
      <c r="N34" s="275">
        <v>31</v>
      </c>
      <c r="O34" s="275">
        <v>0</v>
      </c>
      <c r="P34" s="275">
        <v>31</v>
      </c>
      <c r="Q34" s="275">
        <v>0</v>
      </c>
      <c r="R34" s="275">
        <v>0</v>
      </c>
      <c r="S34" s="275">
        <v>0</v>
      </c>
      <c r="T34" s="275">
        <v>0</v>
      </c>
      <c r="U34" s="275">
        <v>0</v>
      </c>
      <c r="V34" s="275">
        <v>0</v>
      </c>
      <c r="W34" s="275">
        <v>0</v>
      </c>
      <c r="X34" s="275">
        <v>0</v>
      </c>
      <c r="Y34" s="330">
        <v>0.40625</v>
      </c>
      <c r="Z34" s="321" t="s">
        <v>111</v>
      </c>
      <c r="AA34" s="330">
        <v>0.51041666666666663</v>
      </c>
      <c r="AB34" s="277" t="s">
        <v>181</v>
      </c>
      <c r="AC34" s="18"/>
    </row>
    <row r="35" spans="1:29" s="11" customFormat="1" ht="15.6" customHeight="1" x14ac:dyDescent="0.25">
      <c r="A35" s="278" t="s">
        <v>179</v>
      </c>
      <c r="B35" s="279" t="s">
        <v>185</v>
      </c>
      <c r="C35" s="275">
        <v>0</v>
      </c>
      <c r="D35" s="275">
        <v>0</v>
      </c>
      <c r="E35" s="275">
        <v>0</v>
      </c>
      <c r="F35" s="275">
        <v>0</v>
      </c>
      <c r="G35" s="275">
        <v>0</v>
      </c>
      <c r="H35" s="275">
        <v>0</v>
      </c>
      <c r="I35" s="275">
        <v>10</v>
      </c>
      <c r="J35" s="275">
        <v>10</v>
      </c>
      <c r="K35" s="275">
        <v>10</v>
      </c>
      <c r="L35" s="275">
        <v>10</v>
      </c>
      <c r="M35" s="275">
        <v>10</v>
      </c>
      <c r="N35" s="275">
        <v>10</v>
      </c>
      <c r="O35" s="275">
        <v>0</v>
      </c>
      <c r="P35" s="275">
        <v>10</v>
      </c>
      <c r="Q35" s="275">
        <v>0</v>
      </c>
      <c r="R35" s="275">
        <v>0</v>
      </c>
      <c r="S35" s="275">
        <v>0</v>
      </c>
      <c r="T35" s="275">
        <v>0</v>
      </c>
      <c r="U35" s="275">
        <v>0</v>
      </c>
      <c r="V35" s="275">
        <v>0</v>
      </c>
      <c r="W35" s="275">
        <v>0</v>
      </c>
      <c r="X35" s="275">
        <v>0</v>
      </c>
      <c r="Y35" s="330">
        <v>0.40625</v>
      </c>
      <c r="Z35" s="321" t="s">
        <v>111</v>
      </c>
      <c r="AA35" s="330">
        <v>0.51041666666666663</v>
      </c>
      <c r="AB35" s="277" t="s">
        <v>181</v>
      </c>
      <c r="AC35" s="18"/>
    </row>
    <row r="36" spans="1:29" s="11" customFormat="1" ht="17.399999999999999" customHeight="1" x14ac:dyDescent="0.25">
      <c r="A36" s="278" t="s">
        <v>179</v>
      </c>
      <c r="B36" s="279" t="s">
        <v>186</v>
      </c>
      <c r="C36" s="275">
        <v>0</v>
      </c>
      <c r="D36" s="275">
        <v>0</v>
      </c>
      <c r="E36" s="275">
        <v>0</v>
      </c>
      <c r="F36" s="275">
        <v>0</v>
      </c>
      <c r="G36" s="275">
        <v>0</v>
      </c>
      <c r="H36" s="275">
        <v>0</v>
      </c>
      <c r="I36" s="275">
        <v>7</v>
      </c>
      <c r="J36" s="275">
        <v>7</v>
      </c>
      <c r="K36" s="275">
        <v>7</v>
      </c>
      <c r="L36" s="275">
        <v>7</v>
      </c>
      <c r="M36" s="275">
        <v>7</v>
      </c>
      <c r="N36" s="275">
        <v>7</v>
      </c>
      <c r="O36" s="275">
        <v>0</v>
      </c>
      <c r="P36" s="275">
        <v>7</v>
      </c>
      <c r="Q36" s="275">
        <v>0</v>
      </c>
      <c r="R36" s="275">
        <v>0</v>
      </c>
      <c r="S36" s="275">
        <v>0</v>
      </c>
      <c r="T36" s="275">
        <v>0</v>
      </c>
      <c r="U36" s="275">
        <v>0</v>
      </c>
      <c r="V36" s="275">
        <v>0</v>
      </c>
      <c r="W36" s="275">
        <v>0</v>
      </c>
      <c r="X36" s="275">
        <v>0</v>
      </c>
      <c r="Y36" s="330">
        <v>0.40625</v>
      </c>
      <c r="Z36" s="321" t="s">
        <v>111</v>
      </c>
      <c r="AA36" s="330">
        <v>0.51041666666666663</v>
      </c>
      <c r="AB36" s="277" t="s">
        <v>181</v>
      </c>
      <c r="AC36" s="18"/>
    </row>
    <row r="37" spans="1:29" s="11" customFormat="1" ht="26.4" x14ac:dyDescent="0.25">
      <c r="A37" s="278" t="s">
        <v>83</v>
      </c>
      <c r="B37" s="279" t="s">
        <v>86</v>
      </c>
      <c r="C37" s="275">
        <v>0</v>
      </c>
      <c r="D37" s="275">
        <v>0</v>
      </c>
      <c r="E37" s="275">
        <v>0</v>
      </c>
      <c r="F37" s="275">
        <v>0</v>
      </c>
      <c r="G37" s="275">
        <v>0</v>
      </c>
      <c r="H37" s="275">
        <v>0</v>
      </c>
      <c r="I37" s="275">
        <v>40</v>
      </c>
      <c r="J37" s="275">
        <v>40</v>
      </c>
      <c r="K37" s="275">
        <v>40</v>
      </c>
      <c r="L37" s="275">
        <v>40</v>
      </c>
      <c r="M37" s="275">
        <v>40</v>
      </c>
      <c r="N37" s="275">
        <v>0</v>
      </c>
      <c r="O37" s="275">
        <v>0</v>
      </c>
      <c r="P37" s="275">
        <v>0</v>
      </c>
      <c r="Q37" s="275">
        <v>0</v>
      </c>
      <c r="R37" s="275">
        <v>0</v>
      </c>
      <c r="S37" s="275">
        <v>0</v>
      </c>
      <c r="T37" s="275">
        <v>0</v>
      </c>
      <c r="U37" s="275">
        <v>0</v>
      </c>
      <c r="V37" s="275">
        <v>0</v>
      </c>
      <c r="W37" s="275">
        <v>0</v>
      </c>
      <c r="X37" s="275">
        <v>0</v>
      </c>
      <c r="Y37" s="330">
        <v>0.41666666666666669</v>
      </c>
      <c r="Z37" s="282" t="s">
        <v>111</v>
      </c>
      <c r="AA37" s="330">
        <v>0.5</v>
      </c>
      <c r="AB37" s="277" t="s">
        <v>89</v>
      </c>
      <c r="AC37" s="18"/>
    </row>
    <row r="38" spans="1:29" s="11" customFormat="1" ht="26.4" x14ac:dyDescent="0.25">
      <c r="A38" s="278" t="s">
        <v>83</v>
      </c>
      <c r="B38" s="279" t="s">
        <v>90</v>
      </c>
      <c r="C38" s="275">
        <v>0</v>
      </c>
      <c r="D38" s="275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40</v>
      </c>
      <c r="J38" s="275">
        <v>40</v>
      </c>
      <c r="K38" s="275">
        <v>40</v>
      </c>
      <c r="L38" s="275">
        <v>40</v>
      </c>
      <c r="M38" s="275">
        <v>40</v>
      </c>
      <c r="N38" s="275">
        <v>0</v>
      </c>
      <c r="O38" s="275">
        <v>0</v>
      </c>
      <c r="P38" s="275">
        <v>0</v>
      </c>
      <c r="Q38" s="275">
        <v>0</v>
      </c>
      <c r="R38" s="275">
        <v>0</v>
      </c>
      <c r="S38" s="275">
        <v>0</v>
      </c>
      <c r="T38" s="275">
        <v>0</v>
      </c>
      <c r="U38" s="275">
        <v>0</v>
      </c>
      <c r="V38" s="275">
        <v>0</v>
      </c>
      <c r="W38" s="275">
        <v>0</v>
      </c>
      <c r="X38" s="275">
        <v>0</v>
      </c>
      <c r="Y38" s="330">
        <v>0.54166666666666663</v>
      </c>
      <c r="Z38" s="282" t="s">
        <v>111</v>
      </c>
      <c r="AA38" s="330">
        <v>0.625</v>
      </c>
      <c r="AB38" s="277" t="s">
        <v>89</v>
      </c>
      <c r="AC38" s="18"/>
    </row>
    <row r="39" spans="1:29" s="11" customFormat="1" ht="16.95" customHeight="1" x14ac:dyDescent="0.25">
      <c r="A39" s="278" t="s">
        <v>83</v>
      </c>
      <c r="B39" s="279" t="s">
        <v>307</v>
      </c>
      <c r="C39" s="275">
        <v>0</v>
      </c>
      <c r="D39" s="275">
        <v>0</v>
      </c>
      <c r="E39" s="275">
        <v>0</v>
      </c>
      <c r="F39" s="275">
        <v>0</v>
      </c>
      <c r="G39" s="275">
        <v>0</v>
      </c>
      <c r="H39" s="275">
        <v>0</v>
      </c>
      <c r="I39" s="275">
        <v>40</v>
      </c>
      <c r="J39" s="275">
        <v>40</v>
      </c>
      <c r="K39" s="275">
        <v>40</v>
      </c>
      <c r="L39" s="275">
        <v>40</v>
      </c>
      <c r="M39" s="275">
        <v>40</v>
      </c>
      <c r="N39" s="275">
        <v>0</v>
      </c>
      <c r="O39" s="275">
        <v>0</v>
      </c>
      <c r="P39" s="275">
        <v>0</v>
      </c>
      <c r="Q39" s="275">
        <v>0</v>
      </c>
      <c r="R39" s="275">
        <v>0</v>
      </c>
      <c r="S39" s="275">
        <v>0</v>
      </c>
      <c r="T39" s="275">
        <v>0</v>
      </c>
      <c r="U39" s="275">
        <v>0</v>
      </c>
      <c r="V39" s="275">
        <v>0</v>
      </c>
      <c r="W39" s="275">
        <v>0</v>
      </c>
      <c r="X39" s="275">
        <v>0</v>
      </c>
      <c r="Y39" s="330">
        <v>0.66666666666666663</v>
      </c>
      <c r="Z39" s="282" t="s">
        <v>111</v>
      </c>
      <c r="AA39" s="330">
        <v>0.75</v>
      </c>
      <c r="AB39" s="277" t="s">
        <v>89</v>
      </c>
      <c r="AC39" s="18"/>
    </row>
    <row r="40" spans="1:29" s="11" customFormat="1" ht="33" customHeight="1" x14ac:dyDescent="0.25">
      <c r="A40" s="278" t="s">
        <v>99</v>
      </c>
      <c r="B40" s="279" t="s">
        <v>100</v>
      </c>
      <c r="C40" s="439">
        <v>1</v>
      </c>
      <c r="D40" s="275">
        <v>0</v>
      </c>
      <c r="E40" s="275">
        <v>0</v>
      </c>
      <c r="F40" s="275">
        <v>0</v>
      </c>
      <c r="G40" s="275">
        <v>0</v>
      </c>
      <c r="H40" s="275">
        <v>0</v>
      </c>
      <c r="I40" s="275">
        <v>30</v>
      </c>
      <c r="J40" s="275">
        <v>30</v>
      </c>
      <c r="K40" s="275">
        <v>30</v>
      </c>
      <c r="L40" s="275">
        <v>30</v>
      </c>
      <c r="M40" s="275">
        <v>30</v>
      </c>
      <c r="N40" s="275">
        <v>30</v>
      </c>
      <c r="O40" s="275">
        <v>30</v>
      </c>
      <c r="P40" s="275">
        <v>0</v>
      </c>
      <c r="Q40" s="275">
        <v>0</v>
      </c>
      <c r="R40" s="275">
        <v>0</v>
      </c>
      <c r="S40" s="275">
        <v>0</v>
      </c>
      <c r="T40" s="275">
        <v>0</v>
      </c>
      <c r="U40" s="275">
        <v>0</v>
      </c>
      <c r="V40" s="275">
        <v>0</v>
      </c>
      <c r="W40" s="275">
        <v>0</v>
      </c>
      <c r="X40" s="275">
        <v>0</v>
      </c>
      <c r="Y40" s="330">
        <v>0.36805555555555558</v>
      </c>
      <c r="Z40" s="321" t="s">
        <v>104</v>
      </c>
      <c r="AA40" s="330">
        <v>0.59375</v>
      </c>
      <c r="AB40" s="277" t="s">
        <v>105</v>
      </c>
      <c r="AC40" s="18"/>
    </row>
    <row r="41" spans="1:29" s="11" customFormat="1" ht="26.4" x14ac:dyDescent="0.25">
      <c r="A41" s="278" t="s">
        <v>99</v>
      </c>
      <c r="B41" s="279" t="s">
        <v>101</v>
      </c>
      <c r="C41" s="275">
        <v>0</v>
      </c>
      <c r="D41" s="275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35</v>
      </c>
      <c r="J41" s="275">
        <v>35</v>
      </c>
      <c r="K41" s="275">
        <v>35</v>
      </c>
      <c r="L41" s="275">
        <v>35</v>
      </c>
      <c r="M41" s="275">
        <v>35</v>
      </c>
      <c r="N41" s="275">
        <v>35</v>
      </c>
      <c r="O41" s="275">
        <v>35</v>
      </c>
      <c r="P41" s="275">
        <v>0</v>
      </c>
      <c r="Q41" s="275">
        <v>0</v>
      </c>
      <c r="R41" s="275">
        <v>0</v>
      </c>
      <c r="S41" s="275">
        <v>0</v>
      </c>
      <c r="T41" s="275">
        <v>0</v>
      </c>
      <c r="U41" s="275">
        <v>0</v>
      </c>
      <c r="V41" s="275">
        <v>0</v>
      </c>
      <c r="W41" s="275">
        <v>0</v>
      </c>
      <c r="X41" s="275">
        <v>0</v>
      </c>
      <c r="Y41" s="330">
        <v>0.36805555555555558</v>
      </c>
      <c r="Z41" s="321" t="s">
        <v>104</v>
      </c>
      <c r="AA41" s="330">
        <v>0.59375</v>
      </c>
      <c r="AB41" s="277" t="s">
        <v>105</v>
      </c>
      <c r="AC41" s="18"/>
    </row>
    <row r="42" spans="1:29" s="11" customFormat="1" ht="17.399999999999999" customHeight="1" x14ac:dyDescent="0.25">
      <c r="A42" s="278" t="s">
        <v>173</v>
      </c>
      <c r="B42" s="279" t="s">
        <v>177</v>
      </c>
      <c r="C42" s="439">
        <v>1</v>
      </c>
      <c r="D42" s="275">
        <v>0</v>
      </c>
      <c r="E42" s="275">
        <v>0</v>
      </c>
      <c r="F42" s="275">
        <v>0</v>
      </c>
      <c r="G42" s="275">
        <v>0</v>
      </c>
      <c r="H42" s="275">
        <v>0</v>
      </c>
      <c r="I42" s="275">
        <v>50</v>
      </c>
      <c r="J42" s="275">
        <v>50</v>
      </c>
      <c r="K42" s="275">
        <v>50</v>
      </c>
      <c r="L42" s="275">
        <v>50</v>
      </c>
      <c r="M42" s="275">
        <v>50</v>
      </c>
      <c r="N42" s="275">
        <v>50</v>
      </c>
      <c r="O42" s="275">
        <v>0</v>
      </c>
      <c r="P42" s="275">
        <v>0</v>
      </c>
      <c r="Q42" s="275">
        <v>0</v>
      </c>
      <c r="R42" s="275">
        <v>0</v>
      </c>
      <c r="S42" s="275">
        <v>0</v>
      </c>
      <c r="T42" s="275">
        <v>0</v>
      </c>
      <c r="U42" s="275">
        <v>0</v>
      </c>
      <c r="V42" s="275">
        <v>0</v>
      </c>
      <c r="W42" s="275">
        <v>0</v>
      </c>
      <c r="X42" s="275">
        <v>0</v>
      </c>
      <c r="Y42" s="330">
        <v>0.4375</v>
      </c>
      <c r="Z42" s="321">
        <v>0.52083333333333337</v>
      </c>
      <c r="AA42" s="330">
        <v>0.72916666666666663</v>
      </c>
      <c r="AB42" s="277" t="s">
        <v>175</v>
      </c>
      <c r="AC42" s="18"/>
    </row>
    <row r="43" spans="1:29" s="11" customFormat="1" ht="17.399999999999999" customHeight="1" x14ac:dyDescent="0.25">
      <c r="A43" s="278" t="s">
        <v>173</v>
      </c>
      <c r="B43" s="279" t="s">
        <v>176</v>
      </c>
      <c r="C43" s="275">
        <v>0</v>
      </c>
      <c r="D43" s="275">
        <v>0</v>
      </c>
      <c r="E43" s="275">
        <v>0</v>
      </c>
      <c r="F43" s="275">
        <v>0</v>
      </c>
      <c r="G43" s="275">
        <v>0</v>
      </c>
      <c r="H43" s="275">
        <v>0</v>
      </c>
      <c r="I43" s="275">
        <v>275</v>
      </c>
      <c r="J43" s="275">
        <v>275</v>
      </c>
      <c r="K43" s="275">
        <v>275</v>
      </c>
      <c r="L43" s="275">
        <v>275</v>
      </c>
      <c r="M43" s="275">
        <v>275</v>
      </c>
      <c r="N43" s="275">
        <v>275</v>
      </c>
      <c r="O43" s="275">
        <v>0</v>
      </c>
      <c r="P43" s="275">
        <v>275</v>
      </c>
      <c r="Q43" s="275">
        <v>0</v>
      </c>
      <c r="R43" s="275">
        <v>0</v>
      </c>
      <c r="S43" s="275">
        <v>0</v>
      </c>
      <c r="T43" s="275">
        <v>0</v>
      </c>
      <c r="U43" s="275">
        <v>0</v>
      </c>
      <c r="V43" s="275">
        <v>0</v>
      </c>
      <c r="W43" s="275">
        <v>0</v>
      </c>
      <c r="X43" s="275">
        <v>0</v>
      </c>
      <c r="Y43" s="330">
        <v>0.39583333333333331</v>
      </c>
      <c r="Z43" s="321">
        <v>0.47916666666666669</v>
      </c>
      <c r="AA43" s="330">
        <v>0.60416666666666663</v>
      </c>
      <c r="AB43" s="277" t="s">
        <v>175</v>
      </c>
      <c r="AC43" s="18"/>
    </row>
    <row r="44" spans="1:29" s="18" customFormat="1" ht="26.4" x14ac:dyDescent="0.25">
      <c r="A44" s="385" t="s">
        <v>237</v>
      </c>
      <c r="B44" s="375" t="s">
        <v>420</v>
      </c>
      <c r="C44" s="364">
        <v>0</v>
      </c>
      <c r="D44" s="364">
        <v>0</v>
      </c>
      <c r="E44" s="364">
        <v>0</v>
      </c>
      <c r="F44" s="364">
        <v>0</v>
      </c>
      <c r="G44" s="364">
        <v>0</v>
      </c>
      <c r="H44" s="364">
        <v>104</v>
      </c>
      <c r="I44" s="364">
        <v>104</v>
      </c>
      <c r="J44" s="364">
        <v>0</v>
      </c>
      <c r="K44" s="364">
        <v>104</v>
      </c>
      <c r="L44" s="364">
        <v>104</v>
      </c>
      <c r="M44" s="364">
        <v>104</v>
      </c>
      <c r="N44" s="364">
        <v>104</v>
      </c>
      <c r="O44" s="364">
        <v>0</v>
      </c>
      <c r="P44" s="364">
        <v>104</v>
      </c>
      <c r="Q44" s="364">
        <v>104</v>
      </c>
      <c r="R44" s="364">
        <v>76</v>
      </c>
      <c r="S44" s="364">
        <v>76</v>
      </c>
      <c r="T44" s="364">
        <v>76</v>
      </c>
      <c r="U44" s="364">
        <v>76</v>
      </c>
      <c r="V44" s="364">
        <v>0</v>
      </c>
      <c r="W44" s="364">
        <v>0</v>
      </c>
      <c r="X44" s="364">
        <v>0</v>
      </c>
      <c r="Y44" s="386">
        <v>0.375</v>
      </c>
      <c r="Z44" s="366" t="s">
        <v>111</v>
      </c>
      <c r="AA44" s="386">
        <v>0.66666666666666663</v>
      </c>
      <c r="AB44" s="367" t="s">
        <v>239</v>
      </c>
    </row>
    <row r="45" spans="1:29" s="18" customFormat="1" ht="16.95" customHeight="1" x14ac:dyDescent="0.25">
      <c r="A45" s="385" t="s">
        <v>237</v>
      </c>
      <c r="B45" s="375" t="s">
        <v>421</v>
      </c>
      <c r="C45" s="364">
        <v>0</v>
      </c>
      <c r="D45" s="364">
        <v>0</v>
      </c>
      <c r="E45" s="364">
        <v>0</v>
      </c>
      <c r="F45" s="364">
        <v>0</v>
      </c>
      <c r="G45" s="364">
        <v>0</v>
      </c>
      <c r="H45" s="364">
        <v>42</v>
      </c>
      <c r="I45" s="364">
        <v>42</v>
      </c>
      <c r="J45" s="364">
        <v>0</v>
      </c>
      <c r="K45" s="364">
        <v>42</v>
      </c>
      <c r="L45" s="364">
        <v>42</v>
      </c>
      <c r="M45" s="364">
        <v>42</v>
      </c>
      <c r="N45" s="364">
        <v>42</v>
      </c>
      <c r="O45" s="364">
        <v>0</v>
      </c>
      <c r="P45" s="364">
        <v>42</v>
      </c>
      <c r="Q45" s="364">
        <v>42</v>
      </c>
      <c r="R45" s="364">
        <v>42</v>
      </c>
      <c r="S45" s="364">
        <v>42</v>
      </c>
      <c r="T45" s="364">
        <v>42</v>
      </c>
      <c r="U45" s="364">
        <v>42</v>
      </c>
      <c r="V45" s="364">
        <v>0</v>
      </c>
      <c r="W45" s="364">
        <v>0</v>
      </c>
      <c r="X45" s="364">
        <v>0</v>
      </c>
      <c r="Y45" s="386">
        <v>0.375</v>
      </c>
      <c r="Z45" s="366" t="s">
        <v>111</v>
      </c>
      <c r="AA45" s="386">
        <v>0.45833333333333331</v>
      </c>
      <c r="AB45" s="367" t="s">
        <v>239</v>
      </c>
    </row>
    <row r="46" spans="1:29" s="18" customFormat="1" ht="16.95" customHeight="1" x14ac:dyDescent="0.25">
      <c r="A46" s="385" t="s">
        <v>237</v>
      </c>
      <c r="B46" s="375" t="s">
        <v>422</v>
      </c>
      <c r="C46" s="364">
        <v>0</v>
      </c>
      <c r="D46" s="364">
        <v>0</v>
      </c>
      <c r="E46" s="364">
        <v>15</v>
      </c>
      <c r="F46" s="364">
        <v>15</v>
      </c>
      <c r="G46" s="364">
        <v>15</v>
      </c>
      <c r="H46" s="364">
        <v>15</v>
      </c>
      <c r="I46" s="364">
        <v>15</v>
      </c>
      <c r="J46" s="364">
        <v>15</v>
      </c>
      <c r="K46" s="364">
        <v>15</v>
      </c>
      <c r="L46" s="364">
        <v>15</v>
      </c>
      <c r="M46" s="364">
        <v>15</v>
      </c>
      <c r="N46" s="364">
        <v>15</v>
      </c>
      <c r="O46" s="364">
        <v>15</v>
      </c>
      <c r="P46" s="364">
        <v>15</v>
      </c>
      <c r="Q46" s="364">
        <v>15</v>
      </c>
      <c r="R46" s="364">
        <v>15</v>
      </c>
      <c r="S46" s="364">
        <v>15</v>
      </c>
      <c r="T46" s="364">
        <v>15</v>
      </c>
      <c r="U46" s="364">
        <v>15</v>
      </c>
      <c r="V46" s="364">
        <v>0</v>
      </c>
      <c r="W46" s="364">
        <v>0</v>
      </c>
      <c r="X46" s="364">
        <v>0</v>
      </c>
      <c r="Y46" s="386">
        <v>0.375</v>
      </c>
      <c r="Z46" s="366">
        <v>0.5</v>
      </c>
      <c r="AA46" s="386">
        <v>0.66666666666666663</v>
      </c>
      <c r="AB46" s="367" t="s">
        <v>423</v>
      </c>
    </row>
    <row r="47" spans="1:29" s="18" customFormat="1" ht="16.95" customHeight="1" x14ac:dyDescent="0.25">
      <c r="A47" s="385" t="s">
        <v>237</v>
      </c>
      <c r="B47" s="375" t="s">
        <v>254</v>
      </c>
      <c r="C47" s="364">
        <v>0</v>
      </c>
      <c r="D47" s="364">
        <v>0</v>
      </c>
      <c r="E47" s="364">
        <v>0</v>
      </c>
      <c r="F47" s="364">
        <v>40</v>
      </c>
      <c r="G47" s="364">
        <v>40</v>
      </c>
      <c r="H47" s="364">
        <v>0</v>
      </c>
      <c r="I47" s="364">
        <v>40</v>
      </c>
      <c r="J47" s="364">
        <v>40</v>
      </c>
      <c r="K47" s="364">
        <v>40</v>
      </c>
      <c r="L47" s="364">
        <v>40</v>
      </c>
      <c r="M47" s="364">
        <v>40</v>
      </c>
      <c r="N47" s="364">
        <v>40</v>
      </c>
      <c r="O47" s="364">
        <v>40</v>
      </c>
      <c r="P47" s="364">
        <v>40</v>
      </c>
      <c r="Q47" s="364">
        <v>40</v>
      </c>
      <c r="R47" s="364">
        <v>40</v>
      </c>
      <c r="S47" s="364">
        <v>40</v>
      </c>
      <c r="T47" s="364">
        <v>40</v>
      </c>
      <c r="U47" s="364">
        <v>0</v>
      </c>
      <c r="V47" s="364">
        <v>0</v>
      </c>
      <c r="W47" s="364">
        <v>0</v>
      </c>
      <c r="X47" s="364">
        <v>0</v>
      </c>
      <c r="Y47" s="386">
        <v>0.375</v>
      </c>
      <c r="Z47" s="366">
        <v>0.5</v>
      </c>
      <c r="AA47" s="386">
        <v>0.66666666666666663</v>
      </c>
      <c r="AB47" s="367" t="s">
        <v>255</v>
      </c>
    </row>
    <row r="48" spans="1:29" s="11" customFormat="1" ht="26.4" x14ac:dyDescent="0.25">
      <c r="A48" s="290" t="s">
        <v>269</v>
      </c>
      <c r="B48" s="279" t="s">
        <v>369</v>
      </c>
      <c r="C48" s="275">
        <v>0</v>
      </c>
      <c r="D48" s="275">
        <v>0</v>
      </c>
      <c r="E48" s="275">
        <v>35</v>
      </c>
      <c r="F48" s="275">
        <v>35</v>
      </c>
      <c r="G48" s="275">
        <v>35</v>
      </c>
      <c r="H48" s="275">
        <v>35</v>
      </c>
      <c r="I48" s="275">
        <v>35</v>
      </c>
      <c r="J48" s="275">
        <v>35</v>
      </c>
      <c r="K48" s="275">
        <v>35</v>
      </c>
      <c r="L48" s="275">
        <v>35</v>
      </c>
      <c r="M48" s="275">
        <v>35</v>
      </c>
      <c r="N48" s="275">
        <v>35</v>
      </c>
      <c r="O48" s="275">
        <v>35</v>
      </c>
      <c r="P48" s="275">
        <v>35</v>
      </c>
      <c r="Q48" s="275">
        <v>35</v>
      </c>
      <c r="R48" s="275">
        <v>35</v>
      </c>
      <c r="S48" s="275">
        <v>35</v>
      </c>
      <c r="T48" s="275">
        <v>35</v>
      </c>
      <c r="U48" s="275">
        <v>35</v>
      </c>
      <c r="V48" s="275">
        <v>35</v>
      </c>
      <c r="W48" s="275">
        <v>0</v>
      </c>
      <c r="X48" s="275">
        <v>0</v>
      </c>
      <c r="Y48" s="330">
        <v>0.36458333333333331</v>
      </c>
      <c r="Z48" s="321" t="s">
        <v>272</v>
      </c>
      <c r="AA48" s="330" t="s">
        <v>279</v>
      </c>
      <c r="AB48" s="277" t="s">
        <v>278</v>
      </c>
      <c r="AC48" s="18"/>
    </row>
    <row r="49" spans="1:34" s="11" customFormat="1" ht="26.4" x14ac:dyDescent="0.25">
      <c r="A49" s="290" t="s">
        <v>269</v>
      </c>
      <c r="B49" s="279">
        <v>14</v>
      </c>
      <c r="C49" s="275">
        <v>0</v>
      </c>
      <c r="D49" s="275">
        <v>15</v>
      </c>
      <c r="E49" s="275">
        <v>15</v>
      </c>
      <c r="F49" s="275">
        <v>15</v>
      </c>
      <c r="G49" s="275">
        <v>15</v>
      </c>
      <c r="H49" s="275">
        <v>15</v>
      </c>
      <c r="I49" s="275">
        <v>15</v>
      </c>
      <c r="J49" s="275">
        <v>15</v>
      </c>
      <c r="K49" s="275">
        <v>15</v>
      </c>
      <c r="L49" s="275">
        <v>15</v>
      </c>
      <c r="M49" s="275">
        <v>15</v>
      </c>
      <c r="N49" s="275">
        <v>15</v>
      </c>
      <c r="O49" s="275">
        <v>15</v>
      </c>
      <c r="P49" s="275">
        <v>15</v>
      </c>
      <c r="Q49" s="275">
        <v>15</v>
      </c>
      <c r="R49" s="275">
        <v>15</v>
      </c>
      <c r="S49" s="275">
        <v>15</v>
      </c>
      <c r="T49" s="275">
        <v>15</v>
      </c>
      <c r="U49" s="338">
        <v>15</v>
      </c>
      <c r="V49" s="338">
        <v>15</v>
      </c>
      <c r="W49" s="338">
        <v>15</v>
      </c>
      <c r="X49" s="338">
        <v>15</v>
      </c>
      <c r="Y49" s="280">
        <v>0.36458333333333331</v>
      </c>
      <c r="Z49" s="281" t="s">
        <v>272</v>
      </c>
      <c r="AA49" s="282">
        <v>0.625</v>
      </c>
      <c r="AB49" s="323" t="s">
        <v>278</v>
      </c>
      <c r="AC49" s="18"/>
    </row>
    <row r="50" spans="1:34" s="11" customFormat="1" ht="26.4" x14ac:dyDescent="0.25">
      <c r="A50" s="290" t="s">
        <v>269</v>
      </c>
      <c r="B50" s="279" t="s">
        <v>361</v>
      </c>
      <c r="C50" s="275">
        <v>0</v>
      </c>
      <c r="D50" s="275">
        <v>14</v>
      </c>
      <c r="E50" s="275">
        <v>14</v>
      </c>
      <c r="F50" s="275">
        <v>14</v>
      </c>
      <c r="G50" s="275">
        <v>14</v>
      </c>
      <c r="H50" s="275">
        <v>14</v>
      </c>
      <c r="I50" s="275">
        <v>14</v>
      </c>
      <c r="J50" s="275">
        <v>14</v>
      </c>
      <c r="K50" s="275">
        <v>14</v>
      </c>
      <c r="L50" s="275">
        <v>14</v>
      </c>
      <c r="M50" s="275">
        <v>14</v>
      </c>
      <c r="N50" s="275">
        <v>14</v>
      </c>
      <c r="O50" s="275">
        <v>14</v>
      </c>
      <c r="P50" s="275">
        <v>14</v>
      </c>
      <c r="Q50" s="275">
        <v>14</v>
      </c>
      <c r="R50" s="275">
        <v>14</v>
      </c>
      <c r="S50" s="275">
        <v>14</v>
      </c>
      <c r="T50" s="275">
        <v>14</v>
      </c>
      <c r="U50" s="338">
        <v>14</v>
      </c>
      <c r="V50" s="338">
        <v>14</v>
      </c>
      <c r="W50" s="338">
        <v>14</v>
      </c>
      <c r="X50" s="338">
        <v>14</v>
      </c>
      <c r="Y50" s="339">
        <v>0.35416666666666669</v>
      </c>
      <c r="Z50" s="281" t="s">
        <v>272</v>
      </c>
      <c r="AA50" s="339">
        <v>0.64583333333333337</v>
      </c>
      <c r="AB50" s="323" t="s">
        <v>278</v>
      </c>
      <c r="AC50" s="18"/>
    </row>
    <row r="51" spans="1:34" s="11" customFormat="1" ht="26.4" x14ac:dyDescent="0.25">
      <c r="A51" s="340" t="s">
        <v>461</v>
      </c>
      <c r="B51" s="341" t="s">
        <v>464</v>
      </c>
      <c r="C51" s="439">
        <v>1</v>
      </c>
      <c r="D51" s="275">
        <v>0</v>
      </c>
      <c r="E51" s="275">
        <v>0</v>
      </c>
      <c r="F51" s="275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45</v>
      </c>
      <c r="N51" s="275">
        <v>45</v>
      </c>
      <c r="O51" s="275">
        <v>45</v>
      </c>
      <c r="P51" s="275">
        <v>0</v>
      </c>
      <c r="Q51" s="275">
        <v>0</v>
      </c>
      <c r="R51" s="275">
        <v>0</v>
      </c>
      <c r="S51" s="275">
        <v>0</v>
      </c>
      <c r="T51" s="275">
        <v>0</v>
      </c>
      <c r="U51" s="275">
        <v>0</v>
      </c>
      <c r="V51" s="275">
        <v>0</v>
      </c>
      <c r="W51" s="275">
        <v>0</v>
      </c>
      <c r="X51" s="275">
        <v>0</v>
      </c>
      <c r="Y51" s="339">
        <v>0.35416666666666669</v>
      </c>
      <c r="Z51" s="342" t="s">
        <v>463</v>
      </c>
      <c r="AA51" s="339">
        <v>0.60416666666666663</v>
      </c>
      <c r="AB51" s="323" t="s">
        <v>462</v>
      </c>
      <c r="AC51" s="18"/>
    </row>
    <row r="52" spans="1:34" s="73" customFormat="1" ht="19.2" customHeight="1" thickBot="1" x14ac:dyDescent="0.3">
      <c r="A52" s="137"/>
      <c r="B52" s="337" t="s">
        <v>8</v>
      </c>
      <c r="C52" s="311">
        <f t="shared" ref="C52" si="1">SUM(C31:C51)</f>
        <v>3</v>
      </c>
      <c r="D52" s="311">
        <f t="shared" ref="D52" si="2">SUM(D31:D51)</f>
        <v>29</v>
      </c>
      <c r="E52" s="311">
        <f t="shared" ref="E52" si="3">SUM(E31:E51)</f>
        <v>79</v>
      </c>
      <c r="F52" s="311">
        <f t="shared" ref="F52" si="4">SUM(F31:F51)</f>
        <v>119</v>
      </c>
      <c r="G52" s="311">
        <f t="shared" ref="G52" si="5">SUM(G31:G51)</f>
        <v>119</v>
      </c>
      <c r="H52" s="311">
        <f t="shared" ref="H52" si="6">SUM(H31:H51)</f>
        <v>225</v>
      </c>
      <c r="I52" s="311">
        <f t="shared" ref="I52" si="7">SUM(I31:I51)</f>
        <v>859</v>
      </c>
      <c r="J52" s="311">
        <f t="shared" ref="J52" si="8">SUM(J31:J51)</f>
        <v>713</v>
      </c>
      <c r="K52" s="311">
        <f t="shared" ref="K52" si="9">SUM(K31:K51)</f>
        <v>859</v>
      </c>
      <c r="L52" s="311">
        <f t="shared" ref="L52" si="10">SUM(L31:L51)</f>
        <v>859</v>
      </c>
      <c r="M52" s="311">
        <f t="shared" ref="M52" si="11">SUM(M31:M51)</f>
        <v>904</v>
      </c>
      <c r="N52" s="311">
        <f t="shared" ref="N52" si="12">SUM(N31:N51)</f>
        <v>784</v>
      </c>
      <c r="O52" s="311">
        <f t="shared" ref="O52" si="13">SUM(O31:O51)</f>
        <v>229</v>
      </c>
      <c r="P52" s="311">
        <f t="shared" ref="P52" si="14">SUM(P31:P51)</f>
        <v>624</v>
      </c>
      <c r="Q52" s="311">
        <f t="shared" ref="Q52" si="15">SUM(Q31:Q51)</f>
        <v>265</v>
      </c>
      <c r="R52" s="311">
        <f t="shared" ref="R52" si="16">SUM(R31:R51)</f>
        <v>237</v>
      </c>
      <c r="S52" s="311">
        <f t="shared" ref="S52" si="17">SUM(S31:S51)</f>
        <v>237</v>
      </c>
      <c r="T52" s="311">
        <f t="shared" ref="T52" si="18">SUM(T31:T51)</f>
        <v>237</v>
      </c>
      <c r="U52" s="311">
        <f t="shared" ref="U52" si="19">SUM(U31:U51)</f>
        <v>197</v>
      </c>
      <c r="V52" s="311">
        <f t="shared" ref="V52" si="20">SUM(V31:V51)</f>
        <v>64</v>
      </c>
      <c r="W52" s="311">
        <f t="shared" ref="W52" si="21">SUM(W31:W51)</f>
        <v>29</v>
      </c>
      <c r="X52" s="311">
        <f t="shared" ref="X52" si="22">SUM(X31:X51)</f>
        <v>29</v>
      </c>
      <c r="Y52" s="139"/>
      <c r="Z52" s="140"/>
      <c r="AA52" s="139"/>
      <c r="AB52" s="141"/>
      <c r="AC52" s="72"/>
    </row>
    <row r="53" spans="1:34" ht="24.6" customHeight="1" thickBot="1" x14ac:dyDescent="0.45">
      <c r="A53" s="467" t="s">
        <v>10</v>
      </c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9"/>
      <c r="AC53" s="19"/>
      <c r="AG53" s="14"/>
      <c r="AH53" s="14"/>
    </row>
    <row r="54" spans="1:34" s="264" customFormat="1" ht="24.6" customHeight="1" x14ac:dyDescent="0.25">
      <c r="A54" s="223" t="s">
        <v>1</v>
      </c>
      <c r="B54" s="224" t="s">
        <v>2</v>
      </c>
      <c r="C54" s="221" t="s">
        <v>3</v>
      </c>
      <c r="D54" s="222" t="s">
        <v>388</v>
      </c>
      <c r="E54" s="222" t="s">
        <v>387</v>
      </c>
      <c r="F54" s="222" t="s">
        <v>386</v>
      </c>
      <c r="G54" s="222" t="s">
        <v>385</v>
      </c>
      <c r="H54" s="222" t="s">
        <v>336</v>
      </c>
      <c r="I54" s="222" t="s">
        <v>65</v>
      </c>
      <c r="J54" s="225" t="s">
        <v>66</v>
      </c>
      <c r="K54" s="222" t="s">
        <v>67</v>
      </c>
      <c r="L54" s="222" t="s">
        <v>68</v>
      </c>
      <c r="M54" s="222" t="s">
        <v>69</v>
      </c>
      <c r="N54" s="222" t="s">
        <v>70</v>
      </c>
      <c r="O54" s="225" t="s">
        <v>71</v>
      </c>
      <c r="P54" s="222" t="s">
        <v>72</v>
      </c>
      <c r="Q54" s="222" t="s">
        <v>337</v>
      </c>
      <c r="R54" s="222" t="s">
        <v>73</v>
      </c>
      <c r="S54" s="222" t="s">
        <v>74</v>
      </c>
      <c r="T54" s="222" t="s">
        <v>309</v>
      </c>
      <c r="U54" s="222" t="s">
        <v>389</v>
      </c>
      <c r="V54" s="222" t="s">
        <v>390</v>
      </c>
      <c r="W54" s="222" t="s">
        <v>391</v>
      </c>
      <c r="X54" s="222" t="s">
        <v>392</v>
      </c>
      <c r="Y54" s="221" t="s">
        <v>12</v>
      </c>
      <c r="Z54" s="221" t="s">
        <v>87</v>
      </c>
      <c r="AA54" s="226" t="s">
        <v>6</v>
      </c>
      <c r="AB54" s="227" t="s">
        <v>82</v>
      </c>
      <c r="AC54" s="263"/>
    </row>
    <row r="55" spans="1:34" s="1" customFormat="1" ht="18.600000000000001" customHeight="1" x14ac:dyDescent="0.25">
      <c r="A55" s="322" t="s">
        <v>155</v>
      </c>
      <c r="B55" s="343" t="s">
        <v>161</v>
      </c>
      <c r="C55" s="338">
        <v>0</v>
      </c>
      <c r="D55" s="338">
        <v>0</v>
      </c>
      <c r="E55" s="338">
        <v>0</v>
      </c>
      <c r="F55" s="338">
        <v>0</v>
      </c>
      <c r="G55" s="338">
        <v>0</v>
      </c>
      <c r="H55" s="338">
        <v>0</v>
      </c>
      <c r="I55" s="338">
        <v>0</v>
      </c>
      <c r="J55" s="338">
        <v>0</v>
      </c>
      <c r="K55" s="338">
        <v>0</v>
      </c>
      <c r="L55" s="338">
        <v>0</v>
      </c>
      <c r="M55" s="338">
        <v>0</v>
      </c>
      <c r="N55" s="338">
        <v>0</v>
      </c>
      <c r="O55" s="338">
        <v>0</v>
      </c>
      <c r="P55" s="338">
        <v>0</v>
      </c>
      <c r="Q55" s="338">
        <v>0</v>
      </c>
      <c r="R55" s="338">
        <v>0</v>
      </c>
      <c r="S55" s="338">
        <v>0</v>
      </c>
      <c r="T55" s="338">
        <v>0</v>
      </c>
      <c r="U55" s="338">
        <v>100</v>
      </c>
      <c r="V55" s="338">
        <v>0</v>
      </c>
      <c r="W55" s="338">
        <v>0</v>
      </c>
      <c r="X55" s="338">
        <v>0</v>
      </c>
      <c r="Y55" s="339">
        <v>0.33333333333333331</v>
      </c>
      <c r="Z55" s="342" t="s">
        <v>111</v>
      </c>
      <c r="AA55" s="339">
        <v>0.66666666666666663</v>
      </c>
      <c r="AB55" s="277" t="s">
        <v>162</v>
      </c>
      <c r="AC55" s="5"/>
    </row>
    <row r="56" spans="1:34" s="1" customFormat="1" ht="18.600000000000001" customHeight="1" x14ac:dyDescent="0.25">
      <c r="A56" s="322" t="s">
        <v>452</v>
      </c>
      <c r="B56" s="343" t="s">
        <v>454</v>
      </c>
      <c r="C56" s="338">
        <v>0</v>
      </c>
      <c r="D56" s="338">
        <v>0</v>
      </c>
      <c r="E56" s="338">
        <v>0</v>
      </c>
      <c r="F56" s="338">
        <v>0</v>
      </c>
      <c r="G56" s="338">
        <v>0</v>
      </c>
      <c r="H56" s="338">
        <v>0</v>
      </c>
      <c r="I56" s="338">
        <v>0</v>
      </c>
      <c r="J56" s="338">
        <v>0</v>
      </c>
      <c r="K56" s="338">
        <v>6</v>
      </c>
      <c r="L56" s="338">
        <v>0</v>
      </c>
      <c r="M56" s="338">
        <v>6</v>
      </c>
      <c r="N56" s="338">
        <v>0</v>
      </c>
      <c r="O56" s="338">
        <v>0</v>
      </c>
      <c r="P56" s="338">
        <v>0</v>
      </c>
      <c r="Q56" s="338">
        <v>0</v>
      </c>
      <c r="R56" s="338">
        <v>0</v>
      </c>
      <c r="S56" s="338">
        <v>0</v>
      </c>
      <c r="T56" s="338">
        <v>0</v>
      </c>
      <c r="U56" s="338">
        <v>0</v>
      </c>
      <c r="V56" s="338">
        <v>0</v>
      </c>
      <c r="W56" s="338">
        <v>0</v>
      </c>
      <c r="X56" s="338">
        <v>0</v>
      </c>
      <c r="Y56" s="339">
        <v>0.33333333333333331</v>
      </c>
      <c r="Z56" s="342" t="s">
        <v>111</v>
      </c>
      <c r="AA56" s="339">
        <v>0.66666666666666663</v>
      </c>
      <c r="AB56" s="277" t="s">
        <v>456</v>
      </c>
      <c r="AC56" s="5"/>
    </row>
    <row r="57" spans="1:34" s="1" customFormat="1" ht="26.4" x14ac:dyDescent="0.25">
      <c r="A57" s="322" t="s">
        <v>452</v>
      </c>
      <c r="B57" s="343" t="s">
        <v>455</v>
      </c>
      <c r="C57" s="338">
        <v>0</v>
      </c>
      <c r="D57" s="338">
        <v>0</v>
      </c>
      <c r="E57" s="338">
        <v>0</v>
      </c>
      <c r="F57" s="338">
        <v>0</v>
      </c>
      <c r="G57" s="338">
        <v>0</v>
      </c>
      <c r="H57" s="338">
        <v>0</v>
      </c>
      <c r="I57" s="338">
        <v>0</v>
      </c>
      <c r="J57" s="338">
        <v>0</v>
      </c>
      <c r="K57" s="338">
        <v>12</v>
      </c>
      <c r="L57" s="338">
        <v>0</v>
      </c>
      <c r="M57" s="338">
        <v>0</v>
      </c>
      <c r="N57" s="338">
        <v>0</v>
      </c>
      <c r="O57" s="338">
        <v>0</v>
      </c>
      <c r="P57" s="338">
        <v>0</v>
      </c>
      <c r="Q57" s="338">
        <v>0</v>
      </c>
      <c r="R57" s="338">
        <v>0</v>
      </c>
      <c r="S57" s="338">
        <v>0</v>
      </c>
      <c r="T57" s="338">
        <v>0</v>
      </c>
      <c r="U57" s="338">
        <v>0</v>
      </c>
      <c r="V57" s="338">
        <v>0</v>
      </c>
      <c r="W57" s="338">
        <v>0</v>
      </c>
      <c r="X57" s="338">
        <v>0</v>
      </c>
      <c r="Y57" s="339">
        <v>0.33333333333333331</v>
      </c>
      <c r="Z57" s="342" t="s">
        <v>111</v>
      </c>
      <c r="AA57" s="339">
        <v>0.66666666666666663</v>
      </c>
      <c r="AB57" s="277" t="s">
        <v>453</v>
      </c>
      <c r="AC57" s="5"/>
    </row>
    <row r="58" spans="1:34" s="18" customFormat="1" ht="17.399999999999999" customHeight="1" x14ac:dyDescent="0.25">
      <c r="A58" s="385" t="s">
        <v>237</v>
      </c>
      <c r="B58" s="375" t="s">
        <v>257</v>
      </c>
      <c r="C58" s="364">
        <v>0</v>
      </c>
      <c r="D58" s="364">
        <v>0</v>
      </c>
      <c r="E58" s="364">
        <v>0</v>
      </c>
      <c r="F58" s="364">
        <v>0</v>
      </c>
      <c r="G58" s="364">
        <v>0</v>
      </c>
      <c r="H58" s="364">
        <v>0</v>
      </c>
      <c r="I58" s="364">
        <v>0</v>
      </c>
      <c r="J58" s="364">
        <v>348</v>
      </c>
      <c r="K58" s="364">
        <v>348</v>
      </c>
      <c r="L58" s="364">
        <v>348</v>
      </c>
      <c r="M58" s="364">
        <v>348</v>
      </c>
      <c r="N58" s="364">
        <v>348</v>
      </c>
      <c r="O58" s="364">
        <v>0</v>
      </c>
      <c r="P58" s="364">
        <v>348</v>
      </c>
      <c r="Q58" s="364">
        <v>348</v>
      </c>
      <c r="R58" s="364">
        <v>348</v>
      </c>
      <c r="S58" s="364">
        <v>348</v>
      </c>
      <c r="T58" s="364">
        <v>348</v>
      </c>
      <c r="U58" s="364">
        <v>0</v>
      </c>
      <c r="V58" s="364">
        <v>0</v>
      </c>
      <c r="W58" s="364">
        <v>0</v>
      </c>
      <c r="X58" s="364">
        <v>0</v>
      </c>
      <c r="Y58" s="386">
        <v>0.375</v>
      </c>
      <c r="Z58" s="366" t="s">
        <v>111</v>
      </c>
      <c r="AA58" s="386">
        <v>0.66666666666666663</v>
      </c>
      <c r="AB58" s="367" t="s">
        <v>249</v>
      </c>
    </row>
    <row r="59" spans="1:34" s="18" customFormat="1" ht="17.399999999999999" customHeight="1" x14ac:dyDescent="0.25">
      <c r="A59" s="385" t="s">
        <v>237</v>
      </c>
      <c r="B59" s="375" t="s">
        <v>258</v>
      </c>
      <c r="C59" s="364">
        <v>0</v>
      </c>
      <c r="D59" s="364">
        <v>0</v>
      </c>
      <c r="E59" s="364">
        <v>0</v>
      </c>
      <c r="F59" s="364">
        <v>24</v>
      </c>
      <c r="G59" s="364">
        <v>24</v>
      </c>
      <c r="H59" s="364">
        <v>24</v>
      </c>
      <c r="I59" s="364">
        <v>24</v>
      </c>
      <c r="J59" s="364">
        <v>24</v>
      </c>
      <c r="K59" s="364">
        <v>24</v>
      </c>
      <c r="L59" s="364">
        <v>24</v>
      </c>
      <c r="M59" s="364">
        <v>24</v>
      </c>
      <c r="N59" s="364">
        <v>24</v>
      </c>
      <c r="O59" s="364">
        <v>24</v>
      </c>
      <c r="P59" s="364">
        <v>24</v>
      </c>
      <c r="Q59" s="364">
        <v>24</v>
      </c>
      <c r="R59" s="364">
        <v>24</v>
      </c>
      <c r="S59" s="364">
        <v>24</v>
      </c>
      <c r="T59" s="364">
        <v>24</v>
      </c>
      <c r="U59" s="364">
        <v>24</v>
      </c>
      <c r="V59" s="364">
        <v>24</v>
      </c>
      <c r="W59" s="364">
        <v>24</v>
      </c>
      <c r="X59" s="364">
        <v>0</v>
      </c>
      <c r="Y59" s="386">
        <v>0.375</v>
      </c>
      <c r="Z59" s="366" t="s">
        <v>111</v>
      </c>
      <c r="AA59" s="386">
        <v>0.66666666666666663</v>
      </c>
      <c r="AB59" s="367" t="s">
        <v>259</v>
      </c>
    </row>
    <row r="60" spans="1:34" s="18" customFormat="1" ht="17.399999999999999" customHeight="1" x14ac:dyDescent="0.25">
      <c r="A60" s="385" t="s">
        <v>237</v>
      </c>
      <c r="B60" s="375" t="s">
        <v>260</v>
      </c>
      <c r="C60" s="364">
        <v>0</v>
      </c>
      <c r="D60" s="364">
        <v>0</v>
      </c>
      <c r="E60" s="364">
        <v>0</v>
      </c>
      <c r="F60" s="364">
        <v>106</v>
      </c>
      <c r="G60" s="364">
        <v>106</v>
      </c>
      <c r="H60" s="364">
        <v>0</v>
      </c>
      <c r="I60" s="364">
        <v>106</v>
      </c>
      <c r="J60" s="364">
        <v>106</v>
      </c>
      <c r="K60" s="364">
        <v>106</v>
      </c>
      <c r="L60" s="364">
        <v>106</v>
      </c>
      <c r="M60" s="364">
        <v>106</v>
      </c>
      <c r="N60" s="364">
        <v>106</v>
      </c>
      <c r="O60" s="364">
        <v>106</v>
      </c>
      <c r="P60" s="364">
        <v>106</v>
      </c>
      <c r="Q60" s="364">
        <v>106</v>
      </c>
      <c r="R60" s="364">
        <v>106</v>
      </c>
      <c r="S60" s="364">
        <v>106</v>
      </c>
      <c r="T60" s="364">
        <v>106</v>
      </c>
      <c r="U60" s="364">
        <v>0</v>
      </c>
      <c r="V60" s="364">
        <v>0</v>
      </c>
      <c r="W60" s="364">
        <v>0</v>
      </c>
      <c r="X60" s="364">
        <v>0</v>
      </c>
      <c r="Y60" s="386">
        <v>0.375</v>
      </c>
      <c r="Z60" s="366" t="s">
        <v>111</v>
      </c>
      <c r="AA60" s="386">
        <v>0.66666666666666663</v>
      </c>
      <c r="AB60" s="367" t="s">
        <v>259</v>
      </c>
    </row>
    <row r="61" spans="1:34" s="18" customFormat="1" ht="17.399999999999999" customHeight="1" x14ac:dyDescent="0.25">
      <c r="A61" s="385" t="s">
        <v>237</v>
      </c>
      <c r="B61" s="375" t="s">
        <v>261</v>
      </c>
      <c r="C61" s="364">
        <v>0</v>
      </c>
      <c r="D61" s="364">
        <v>0</v>
      </c>
      <c r="E61" s="364">
        <v>38</v>
      </c>
      <c r="F61" s="364">
        <v>0</v>
      </c>
      <c r="G61" s="364">
        <v>0</v>
      </c>
      <c r="H61" s="364">
        <v>0</v>
      </c>
      <c r="I61" s="364">
        <v>38</v>
      </c>
      <c r="J61" s="364">
        <v>38</v>
      </c>
      <c r="K61" s="364">
        <v>38</v>
      </c>
      <c r="L61" s="364">
        <v>38</v>
      </c>
      <c r="M61" s="364">
        <v>38</v>
      </c>
      <c r="N61" s="364">
        <v>38</v>
      </c>
      <c r="O61" s="364">
        <v>38</v>
      </c>
      <c r="P61" s="364">
        <v>38</v>
      </c>
      <c r="Q61" s="364">
        <v>38</v>
      </c>
      <c r="R61" s="364">
        <v>38</v>
      </c>
      <c r="S61" s="364">
        <v>38</v>
      </c>
      <c r="T61" s="364">
        <v>38</v>
      </c>
      <c r="U61" s="364">
        <v>0</v>
      </c>
      <c r="V61" s="364">
        <v>0</v>
      </c>
      <c r="W61" s="364">
        <v>0</v>
      </c>
      <c r="X61" s="364">
        <v>0</v>
      </c>
      <c r="Y61" s="386">
        <v>0.375</v>
      </c>
      <c r="Z61" s="366" t="s">
        <v>111</v>
      </c>
      <c r="AA61" s="386">
        <v>0.66666666666666663</v>
      </c>
      <c r="AB61" s="367" t="s">
        <v>249</v>
      </c>
    </row>
    <row r="62" spans="1:34" s="11" customFormat="1" ht="26.4" x14ac:dyDescent="0.25">
      <c r="A62" s="278" t="s">
        <v>269</v>
      </c>
      <c r="B62" s="279" t="s">
        <v>276</v>
      </c>
      <c r="C62" s="275">
        <v>0</v>
      </c>
      <c r="D62" s="275">
        <v>0</v>
      </c>
      <c r="E62" s="275">
        <v>0</v>
      </c>
      <c r="F62" s="275">
        <v>0</v>
      </c>
      <c r="G62" s="275">
        <v>0</v>
      </c>
      <c r="H62" s="275">
        <v>0</v>
      </c>
      <c r="I62" s="275">
        <v>25</v>
      </c>
      <c r="J62" s="275">
        <v>25</v>
      </c>
      <c r="K62" s="275">
        <v>25</v>
      </c>
      <c r="L62" s="275">
        <v>25</v>
      </c>
      <c r="M62" s="275">
        <v>25</v>
      </c>
      <c r="N62" s="275">
        <v>25</v>
      </c>
      <c r="O62" s="275">
        <v>25</v>
      </c>
      <c r="P62" s="275">
        <v>25</v>
      </c>
      <c r="Q62" s="275">
        <v>0</v>
      </c>
      <c r="R62" s="275">
        <v>0</v>
      </c>
      <c r="S62" s="275">
        <v>0</v>
      </c>
      <c r="T62" s="275">
        <v>0</v>
      </c>
      <c r="U62" s="275">
        <v>0</v>
      </c>
      <c r="V62" s="275">
        <v>0</v>
      </c>
      <c r="W62" s="275">
        <v>0</v>
      </c>
      <c r="X62" s="275">
        <v>0</v>
      </c>
      <c r="Y62" s="330">
        <v>0.375</v>
      </c>
      <c r="Z62" s="281" t="s">
        <v>272</v>
      </c>
      <c r="AA62" s="330">
        <v>0.625</v>
      </c>
      <c r="AB62" s="277" t="s">
        <v>277</v>
      </c>
      <c r="AC62" s="18"/>
    </row>
    <row r="63" spans="1:34" s="1" customFormat="1" ht="18" customHeight="1" thickBot="1" x14ac:dyDescent="0.3">
      <c r="A63" s="231"/>
      <c r="B63" s="337" t="s">
        <v>8</v>
      </c>
      <c r="C63" s="311">
        <f>SUM(C55:C62)</f>
        <v>0</v>
      </c>
      <c r="D63" s="311">
        <f t="shared" ref="D63:X63" si="23">SUM(D55:D62)</f>
        <v>0</v>
      </c>
      <c r="E63" s="311">
        <f t="shared" si="23"/>
        <v>38</v>
      </c>
      <c r="F63" s="311">
        <f t="shared" si="23"/>
        <v>130</v>
      </c>
      <c r="G63" s="311">
        <f t="shared" si="23"/>
        <v>130</v>
      </c>
      <c r="H63" s="311">
        <f t="shared" si="23"/>
        <v>24</v>
      </c>
      <c r="I63" s="311">
        <f t="shared" si="23"/>
        <v>193</v>
      </c>
      <c r="J63" s="311">
        <f t="shared" si="23"/>
        <v>541</v>
      </c>
      <c r="K63" s="311">
        <f t="shared" si="23"/>
        <v>559</v>
      </c>
      <c r="L63" s="311">
        <f t="shared" si="23"/>
        <v>541</v>
      </c>
      <c r="M63" s="311">
        <f t="shared" si="23"/>
        <v>547</v>
      </c>
      <c r="N63" s="311">
        <f t="shared" si="23"/>
        <v>541</v>
      </c>
      <c r="O63" s="311">
        <f t="shared" si="23"/>
        <v>193</v>
      </c>
      <c r="P63" s="311">
        <f t="shared" si="23"/>
        <v>541</v>
      </c>
      <c r="Q63" s="311">
        <f t="shared" si="23"/>
        <v>516</v>
      </c>
      <c r="R63" s="311">
        <f t="shared" si="23"/>
        <v>516</v>
      </c>
      <c r="S63" s="311">
        <f t="shared" si="23"/>
        <v>516</v>
      </c>
      <c r="T63" s="311">
        <f t="shared" si="23"/>
        <v>516</v>
      </c>
      <c r="U63" s="311">
        <f t="shared" si="23"/>
        <v>124</v>
      </c>
      <c r="V63" s="311">
        <f t="shared" si="23"/>
        <v>24</v>
      </c>
      <c r="W63" s="311">
        <f t="shared" si="23"/>
        <v>24</v>
      </c>
      <c r="X63" s="311">
        <f t="shared" si="23"/>
        <v>0</v>
      </c>
      <c r="Y63" s="135"/>
      <c r="Z63" s="232"/>
      <c r="AA63" s="135"/>
      <c r="AB63" s="136"/>
      <c r="AC63" s="5"/>
    </row>
    <row r="64" spans="1:34" ht="24.6" customHeight="1" thickBot="1" x14ac:dyDescent="0.4">
      <c r="A64" s="470" t="s">
        <v>13</v>
      </c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2"/>
      <c r="AC64" s="35"/>
    </row>
    <row r="65" spans="1:31" s="264" customFormat="1" ht="24.6" customHeight="1" x14ac:dyDescent="0.25">
      <c r="A65" s="223" t="s">
        <v>1</v>
      </c>
      <c r="B65" s="224" t="s">
        <v>2</v>
      </c>
      <c r="C65" s="221" t="s">
        <v>3</v>
      </c>
      <c r="D65" s="222" t="s">
        <v>388</v>
      </c>
      <c r="E65" s="222" t="s">
        <v>387</v>
      </c>
      <c r="F65" s="222" t="s">
        <v>386</v>
      </c>
      <c r="G65" s="222" t="s">
        <v>385</v>
      </c>
      <c r="H65" s="222" t="s">
        <v>336</v>
      </c>
      <c r="I65" s="222" t="s">
        <v>65</v>
      </c>
      <c r="J65" s="225" t="s">
        <v>66</v>
      </c>
      <c r="K65" s="222" t="s">
        <v>67</v>
      </c>
      <c r="L65" s="222" t="s">
        <v>68</v>
      </c>
      <c r="M65" s="222" t="s">
        <v>69</v>
      </c>
      <c r="N65" s="222" t="s">
        <v>70</v>
      </c>
      <c r="O65" s="225" t="s">
        <v>71</v>
      </c>
      <c r="P65" s="222" t="s">
        <v>72</v>
      </c>
      <c r="Q65" s="222" t="s">
        <v>337</v>
      </c>
      <c r="R65" s="222" t="s">
        <v>73</v>
      </c>
      <c r="S65" s="222" t="s">
        <v>74</v>
      </c>
      <c r="T65" s="222" t="s">
        <v>309</v>
      </c>
      <c r="U65" s="222" t="s">
        <v>389</v>
      </c>
      <c r="V65" s="222" t="s">
        <v>390</v>
      </c>
      <c r="W65" s="222" t="s">
        <v>391</v>
      </c>
      <c r="X65" s="222" t="s">
        <v>392</v>
      </c>
      <c r="Y65" s="221" t="s">
        <v>12</v>
      </c>
      <c r="Z65" s="221" t="s">
        <v>88</v>
      </c>
      <c r="AA65" s="226" t="s">
        <v>6</v>
      </c>
      <c r="AB65" s="227" t="s">
        <v>82</v>
      </c>
      <c r="AC65" s="263"/>
    </row>
    <row r="66" spans="1:31" s="18" customFormat="1" ht="17.399999999999999" customHeight="1" x14ac:dyDescent="0.25">
      <c r="A66" s="385" t="s">
        <v>237</v>
      </c>
      <c r="B66" s="375" t="s">
        <v>262</v>
      </c>
      <c r="C66" s="364">
        <v>0</v>
      </c>
      <c r="D66" s="364">
        <v>0</v>
      </c>
      <c r="E66" s="364">
        <v>0</v>
      </c>
      <c r="F66" s="364">
        <v>0</v>
      </c>
      <c r="G66" s="364">
        <v>0</v>
      </c>
      <c r="H66" s="364">
        <v>0</v>
      </c>
      <c r="I66" s="364">
        <v>200</v>
      </c>
      <c r="J66" s="364">
        <v>0</v>
      </c>
      <c r="K66" s="364">
        <v>200</v>
      </c>
      <c r="L66" s="364">
        <v>200</v>
      </c>
      <c r="M66" s="364">
        <v>200</v>
      </c>
      <c r="N66" s="364">
        <v>200</v>
      </c>
      <c r="O66" s="364">
        <v>0</v>
      </c>
      <c r="P66" s="364">
        <v>200</v>
      </c>
      <c r="Q66" s="364">
        <v>200</v>
      </c>
      <c r="R66" s="364">
        <v>200</v>
      </c>
      <c r="S66" s="364">
        <v>0</v>
      </c>
      <c r="T66" s="364">
        <v>0</v>
      </c>
      <c r="U66" s="364">
        <v>0</v>
      </c>
      <c r="V66" s="364">
        <v>0</v>
      </c>
      <c r="W66" s="364">
        <v>0</v>
      </c>
      <c r="X66" s="364">
        <v>0</v>
      </c>
      <c r="Y66" s="386">
        <v>0.375</v>
      </c>
      <c r="Z66" s="366" t="s">
        <v>111</v>
      </c>
      <c r="AA66" s="386">
        <v>0.5</v>
      </c>
      <c r="AB66" s="367" t="s">
        <v>263</v>
      </c>
    </row>
    <row r="67" spans="1:31" s="18" customFormat="1" ht="39.6" x14ac:dyDescent="0.25">
      <c r="A67" s="385" t="s">
        <v>237</v>
      </c>
      <c r="B67" s="375" t="s">
        <v>264</v>
      </c>
      <c r="C67" s="364">
        <v>0</v>
      </c>
      <c r="D67" s="364">
        <v>0</v>
      </c>
      <c r="E67" s="364">
        <v>0</v>
      </c>
      <c r="F67" s="364">
        <v>0</v>
      </c>
      <c r="G67" s="364">
        <v>0</v>
      </c>
      <c r="H67" s="364">
        <v>0</v>
      </c>
      <c r="I67" s="364">
        <v>190</v>
      </c>
      <c r="J67" s="364">
        <v>0</v>
      </c>
      <c r="K67" s="364">
        <v>190</v>
      </c>
      <c r="L67" s="364">
        <v>190</v>
      </c>
      <c r="M67" s="364">
        <v>190</v>
      </c>
      <c r="N67" s="364">
        <v>190</v>
      </c>
      <c r="O67" s="364">
        <v>0</v>
      </c>
      <c r="P67" s="364">
        <v>190</v>
      </c>
      <c r="Q67" s="364">
        <v>190</v>
      </c>
      <c r="R67" s="364">
        <v>190</v>
      </c>
      <c r="S67" s="364">
        <v>0</v>
      </c>
      <c r="T67" s="364">
        <v>0</v>
      </c>
      <c r="U67" s="364">
        <v>0</v>
      </c>
      <c r="V67" s="364">
        <v>0</v>
      </c>
      <c r="W67" s="364">
        <v>0</v>
      </c>
      <c r="X67" s="364">
        <v>0</v>
      </c>
      <c r="Y67" s="386">
        <v>0.375</v>
      </c>
      <c r="Z67" s="366" t="s">
        <v>111</v>
      </c>
      <c r="AA67" s="386">
        <v>0.66666666666666663</v>
      </c>
      <c r="AB67" s="367" t="s">
        <v>265</v>
      </c>
    </row>
    <row r="68" spans="1:31" s="5" customFormat="1" ht="26.4" x14ac:dyDescent="0.25">
      <c r="A68" s="278" t="s">
        <v>99</v>
      </c>
      <c r="B68" s="279" t="s">
        <v>102</v>
      </c>
      <c r="C68" s="275"/>
      <c r="D68" s="275">
        <v>0</v>
      </c>
      <c r="E68" s="275">
        <v>0</v>
      </c>
      <c r="F68" s="275">
        <v>0</v>
      </c>
      <c r="G68" s="275">
        <v>0</v>
      </c>
      <c r="H68" s="275">
        <v>0</v>
      </c>
      <c r="I68" s="275">
        <v>20</v>
      </c>
      <c r="J68" s="275">
        <v>20</v>
      </c>
      <c r="K68" s="275">
        <v>20</v>
      </c>
      <c r="L68" s="275">
        <v>20</v>
      </c>
      <c r="M68" s="275">
        <v>20</v>
      </c>
      <c r="N68" s="275">
        <v>20</v>
      </c>
      <c r="O68" s="275">
        <v>20</v>
      </c>
      <c r="P68" s="275">
        <v>0</v>
      </c>
      <c r="Q68" s="275">
        <v>0</v>
      </c>
      <c r="R68" s="275">
        <v>0</v>
      </c>
      <c r="S68" s="275">
        <v>0</v>
      </c>
      <c r="T68" s="275">
        <v>0</v>
      </c>
      <c r="U68" s="275">
        <v>0</v>
      </c>
      <c r="V68" s="275">
        <v>0</v>
      </c>
      <c r="W68" s="275">
        <v>0</v>
      </c>
      <c r="X68" s="275">
        <v>0</v>
      </c>
      <c r="Y68" s="330">
        <v>0.38194444444444442</v>
      </c>
      <c r="Z68" s="321" t="s">
        <v>106</v>
      </c>
      <c r="AA68" s="330">
        <v>0.57291666666666663</v>
      </c>
      <c r="AB68" s="277" t="s">
        <v>107</v>
      </c>
    </row>
    <row r="69" spans="1:31" s="1" customFormat="1" ht="26.4" x14ac:dyDescent="0.25">
      <c r="A69" s="278" t="s">
        <v>99</v>
      </c>
      <c r="B69" s="279" t="s">
        <v>103</v>
      </c>
      <c r="C69" s="275"/>
      <c r="D69" s="275">
        <v>0</v>
      </c>
      <c r="E69" s="275">
        <v>0</v>
      </c>
      <c r="F69" s="275">
        <v>0</v>
      </c>
      <c r="G69" s="275">
        <v>0</v>
      </c>
      <c r="H69" s="275">
        <v>0</v>
      </c>
      <c r="I69" s="275">
        <v>20</v>
      </c>
      <c r="J69" s="275">
        <v>20</v>
      </c>
      <c r="K69" s="275">
        <v>20</v>
      </c>
      <c r="L69" s="275">
        <v>20</v>
      </c>
      <c r="M69" s="275">
        <v>20</v>
      </c>
      <c r="N69" s="275">
        <v>20</v>
      </c>
      <c r="O69" s="275">
        <v>20</v>
      </c>
      <c r="P69" s="275">
        <v>0</v>
      </c>
      <c r="Q69" s="275">
        <v>0</v>
      </c>
      <c r="R69" s="275">
        <v>0</v>
      </c>
      <c r="S69" s="275">
        <v>0</v>
      </c>
      <c r="T69" s="275">
        <v>0</v>
      </c>
      <c r="U69" s="275">
        <v>0</v>
      </c>
      <c r="V69" s="275">
        <v>0</v>
      </c>
      <c r="W69" s="275">
        <v>0</v>
      </c>
      <c r="X69" s="275">
        <v>0</v>
      </c>
      <c r="Y69" s="330">
        <v>0.38194444444444442</v>
      </c>
      <c r="Z69" s="321" t="s">
        <v>106</v>
      </c>
      <c r="AA69" s="330">
        <v>0.57291666666666663</v>
      </c>
      <c r="AB69" s="277" t="s">
        <v>107</v>
      </c>
    </row>
    <row r="70" spans="1:31" s="1" customFormat="1" ht="18.600000000000001" customHeight="1" thickBot="1" x14ac:dyDescent="0.3">
      <c r="A70" s="205"/>
      <c r="B70" s="344" t="s">
        <v>11</v>
      </c>
      <c r="C70" s="333">
        <f t="shared" ref="C70:X70" si="24">SUM(C66:C69)</f>
        <v>0</v>
      </c>
      <c r="D70" s="333">
        <f t="shared" si="24"/>
        <v>0</v>
      </c>
      <c r="E70" s="333">
        <f t="shared" si="24"/>
        <v>0</v>
      </c>
      <c r="F70" s="333">
        <f t="shared" si="24"/>
        <v>0</v>
      </c>
      <c r="G70" s="333">
        <f t="shared" si="24"/>
        <v>0</v>
      </c>
      <c r="H70" s="333">
        <f t="shared" si="24"/>
        <v>0</v>
      </c>
      <c r="I70" s="333">
        <f t="shared" si="24"/>
        <v>430</v>
      </c>
      <c r="J70" s="333">
        <f t="shared" si="24"/>
        <v>40</v>
      </c>
      <c r="K70" s="333">
        <f t="shared" si="24"/>
        <v>430</v>
      </c>
      <c r="L70" s="333">
        <f t="shared" si="24"/>
        <v>430</v>
      </c>
      <c r="M70" s="333">
        <f t="shared" si="24"/>
        <v>430</v>
      </c>
      <c r="N70" s="333">
        <f t="shared" si="24"/>
        <v>430</v>
      </c>
      <c r="O70" s="333">
        <f t="shared" si="24"/>
        <v>40</v>
      </c>
      <c r="P70" s="333">
        <f t="shared" si="24"/>
        <v>390</v>
      </c>
      <c r="Q70" s="333">
        <f t="shared" si="24"/>
        <v>390</v>
      </c>
      <c r="R70" s="333">
        <f t="shared" si="24"/>
        <v>390</v>
      </c>
      <c r="S70" s="333">
        <f t="shared" si="24"/>
        <v>0</v>
      </c>
      <c r="T70" s="333">
        <f t="shared" si="24"/>
        <v>0</v>
      </c>
      <c r="U70" s="333">
        <f t="shared" si="24"/>
        <v>0</v>
      </c>
      <c r="V70" s="333">
        <f t="shared" si="24"/>
        <v>0</v>
      </c>
      <c r="W70" s="333">
        <f t="shared" si="24"/>
        <v>0</v>
      </c>
      <c r="X70" s="333">
        <f t="shared" si="24"/>
        <v>0</v>
      </c>
      <c r="Y70" s="233"/>
      <c r="Z70" s="233"/>
      <c r="AA70" s="234"/>
      <c r="AB70" s="219"/>
    </row>
    <row r="71" spans="1:31" s="26" customFormat="1" ht="24.6" customHeight="1" thickBot="1" x14ac:dyDescent="0.3">
      <c r="A71" s="206"/>
      <c r="B71" s="212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206"/>
      <c r="AA71" s="206"/>
      <c r="AB71" s="235"/>
      <c r="AC71" s="44"/>
    </row>
    <row r="72" spans="1:31" ht="24.6" customHeight="1" thickBot="1" x14ac:dyDescent="0.4">
      <c r="A72" s="207"/>
      <c r="B72" s="239" t="s">
        <v>316</v>
      </c>
      <c r="C72" s="194">
        <f>SUM(C28+C52+C63+C70)</f>
        <v>18</v>
      </c>
      <c r="D72" s="194">
        <f t="shared" ref="D72:X72" si="25">SUM(D28+D52+D63+D70)</f>
        <v>29</v>
      </c>
      <c r="E72" s="194">
        <f t="shared" si="25"/>
        <v>117</v>
      </c>
      <c r="F72" s="194">
        <f t="shared" si="25"/>
        <v>301</v>
      </c>
      <c r="G72" s="194">
        <f t="shared" si="25"/>
        <v>249</v>
      </c>
      <c r="H72" s="194">
        <f t="shared" si="25"/>
        <v>249</v>
      </c>
      <c r="I72" s="194">
        <f t="shared" si="25"/>
        <v>3217</v>
      </c>
      <c r="J72" s="194">
        <f t="shared" si="25"/>
        <v>3696</v>
      </c>
      <c r="K72" s="194">
        <f t="shared" si="25"/>
        <v>4250</v>
      </c>
      <c r="L72" s="194">
        <f t="shared" si="25"/>
        <v>4332</v>
      </c>
      <c r="M72" s="194">
        <f t="shared" si="25"/>
        <v>4383</v>
      </c>
      <c r="N72" s="194">
        <f t="shared" si="25"/>
        <v>3557</v>
      </c>
      <c r="O72" s="194">
        <f t="shared" si="25"/>
        <v>1038</v>
      </c>
      <c r="P72" s="194">
        <f t="shared" si="25"/>
        <v>2820</v>
      </c>
      <c r="Q72" s="194">
        <f t="shared" si="25"/>
        <v>2147</v>
      </c>
      <c r="R72" s="194">
        <f t="shared" si="25"/>
        <v>1935</v>
      </c>
      <c r="S72" s="194">
        <f t="shared" si="25"/>
        <v>885</v>
      </c>
      <c r="T72" s="194">
        <f t="shared" si="25"/>
        <v>885</v>
      </c>
      <c r="U72" s="194">
        <f t="shared" si="25"/>
        <v>453</v>
      </c>
      <c r="V72" s="194">
        <f t="shared" si="25"/>
        <v>88</v>
      </c>
      <c r="W72" s="194">
        <f t="shared" si="25"/>
        <v>53</v>
      </c>
      <c r="X72" s="195">
        <f t="shared" si="25"/>
        <v>29</v>
      </c>
      <c r="Y72" s="202"/>
      <c r="Z72" s="207"/>
      <c r="AA72" s="196"/>
      <c r="AB72" s="238"/>
      <c r="AC72" s="40"/>
      <c r="AD72" s="40"/>
      <c r="AE72" s="40"/>
    </row>
    <row r="73" spans="1:31" ht="24.6" customHeight="1" thickBot="1" x14ac:dyDescent="0.4">
      <c r="A73" s="207"/>
      <c r="B73" s="413">
        <f>SUM(D72:X72)</f>
        <v>34713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202"/>
      <c r="Z73" s="207"/>
      <c r="AA73" s="196"/>
      <c r="AB73" s="238"/>
      <c r="AC73" s="40"/>
      <c r="AD73" s="40"/>
      <c r="AE73" s="40"/>
    </row>
    <row r="74" spans="1:31" ht="24.6" customHeight="1" x14ac:dyDescent="0.35">
      <c r="B74" s="70"/>
      <c r="AA74" s="39"/>
      <c r="AB74" s="69"/>
      <c r="AC74" s="40"/>
      <c r="AD74" s="40"/>
      <c r="AE74" s="40"/>
    </row>
    <row r="75" spans="1:31" ht="24.6" customHeight="1" x14ac:dyDescent="0.35">
      <c r="AA75" s="39"/>
      <c r="AB75" s="69"/>
      <c r="AC75" s="40"/>
      <c r="AD75" s="40"/>
      <c r="AE75" s="40"/>
    </row>
    <row r="76" spans="1:31" ht="24.6" customHeight="1" x14ac:dyDescent="0.35">
      <c r="AA76" s="39"/>
      <c r="AB76" s="69"/>
      <c r="AC76" s="40"/>
      <c r="AD76" s="40"/>
      <c r="AE76" s="40"/>
    </row>
    <row r="77" spans="1:31" ht="24.6" customHeight="1" x14ac:dyDescent="0.35">
      <c r="AA77" s="39"/>
      <c r="AB77" s="69"/>
      <c r="AC77" s="40"/>
      <c r="AD77" s="40"/>
      <c r="AE77" s="40"/>
    </row>
    <row r="78" spans="1:31" ht="24.6" customHeight="1" x14ac:dyDescent="0.35">
      <c r="AA78" s="39"/>
      <c r="AB78" s="69"/>
      <c r="AC78" s="40"/>
      <c r="AD78" s="40"/>
      <c r="AE78" s="40"/>
    </row>
    <row r="79" spans="1:31" ht="24.6" customHeight="1" x14ac:dyDescent="0.35">
      <c r="AA79" s="39"/>
      <c r="AB79" s="69"/>
      <c r="AC79" s="40"/>
      <c r="AD79" s="40"/>
      <c r="AE79" s="40"/>
    </row>
    <row r="80" spans="1:31" ht="24.6" customHeight="1" x14ac:dyDescent="0.35">
      <c r="AA80" s="39"/>
      <c r="AB80" s="69"/>
      <c r="AC80" s="40"/>
      <c r="AD80" s="40"/>
      <c r="AE80" s="40"/>
    </row>
    <row r="81" spans="27:31" ht="24.6" customHeight="1" x14ac:dyDescent="0.35">
      <c r="AA81" s="39"/>
      <c r="AB81" s="69"/>
      <c r="AC81" s="40"/>
      <c r="AD81" s="40"/>
      <c r="AE81" s="40"/>
    </row>
    <row r="82" spans="27:31" ht="24.6" customHeight="1" x14ac:dyDescent="0.35">
      <c r="AA82" s="39"/>
      <c r="AB82" s="69"/>
      <c r="AC82" s="40"/>
      <c r="AD82" s="40"/>
      <c r="AE82" s="40"/>
    </row>
    <row r="83" spans="27:31" ht="24.6" customHeight="1" x14ac:dyDescent="0.35">
      <c r="AA83" s="39"/>
      <c r="AB83" s="69"/>
      <c r="AC83" s="40"/>
      <c r="AD83" s="40"/>
      <c r="AE83" s="40"/>
    </row>
    <row r="84" spans="27:31" ht="24.6" customHeight="1" x14ac:dyDescent="0.35">
      <c r="AA84" s="39"/>
      <c r="AB84" s="69"/>
      <c r="AC84" s="40"/>
      <c r="AD84" s="40"/>
      <c r="AE84" s="40"/>
    </row>
    <row r="85" spans="27:31" ht="24.6" customHeight="1" x14ac:dyDescent="0.35">
      <c r="AA85" s="39"/>
      <c r="AB85" s="69"/>
      <c r="AC85" s="40"/>
      <c r="AD85" s="40"/>
      <c r="AE85" s="40"/>
    </row>
    <row r="86" spans="27:31" ht="24.6" customHeight="1" x14ac:dyDescent="0.35">
      <c r="AA86" s="39"/>
      <c r="AB86" s="69"/>
      <c r="AC86" s="40"/>
      <c r="AD86" s="40"/>
      <c r="AE86" s="40"/>
    </row>
    <row r="87" spans="27:31" ht="24.6" customHeight="1" x14ac:dyDescent="0.35">
      <c r="AA87" s="39"/>
      <c r="AB87" s="69"/>
      <c r="AC87" s="40"/>
      <c r="AD87" s="40"/>
      <c r="AE87" s="40"/>
    </row>
    <row r="88" spans="27:31" ht="24.6" customHeight="1" x14ac:dyDescent="0.35">
      <c r="AA88" s="39"/>
      <c r="AB88" s="69"/>
      <c r="AC88" s="40"/>
      <c r="AD88" s="40"/>
      <c r="AE88" s="40"/>
    </row>
    <row r="89" spans="27:31" ht="24.6" customHeight="1" x14ac:dyDescent="0.35">
      <c r="AA89" s="39"/>
      <c r="AB89" s="69"/>
      <c r="AC89" s="40"/>
      <c r="AD89" s="40"/>
      <c r="AE89" s="40"/>
    </row>
    <row r="90" spans="27:31" ht="24.6" customHeight="1" x14ac:dyDescent="0.35">
      <c r="AA90" s="39"/>
      <c r="AB90" s="69"/>
      <c r="AC90" s="40"/>
      <c r="AD90" s="40"/>
      <c r="AE90" s="40"/>
    </row>
    <row r="91" spans="27:31" ht="24.6" customHeight="1" x14ac:dyDescent="0.35">
      <c r="AA91" s="39"/>
      <c r="AB91" s="69"/>
      <c r="AC91" s="40"/>
      <c r="AD91" s="40"/>
      <c r="AE91" s="40"/>
    </row>
    <row r="92" spans="27:31" ht="24.6" customHeight="1" x14ac:dyDescent="0.35">
      <c r="AA92" s="39"/>
      <c r="AB92" s="69"/>
      <c r="AC92" s="40"/>
      <c r="AD92" s="40"/>
      <c r="AE92" s="40"/>
    </row>
    <row r="93" spans="27:31" ht="24.6" customHeight="1" x14ac:dyDescent="0.35">
      <c r="AA93" s="39"/>
      <c r="AB93" s="69"/>
      <c r="AC93" s="40"/>
      <c r="AD93" s="40"/>
      <c r="AE93" s="40"/>
    </row>
    <row r="94" spans="27:31" ht="24.6" customHeight="1" x14ac:dyDescent="0.35">
      <c r="AA94" s="39"/>
      <c r="AB94" s="69"/>
      <c r="AC94" s="40"/>
      <c r="AD94" s="40"/>
      <c r="AE94" s="40"/>
    </row>
    <row r="95" spans="27:31" ht="24.6" customHeight="1" x14ac:dyDescent="0.35">
      <c r="AA95" s="39"/>
      <c r="AB95" s="69"/>
      <c r="AC95" s="40"/>
      <c r="AD95" s="40"/>
      <c r="AE95" s="40"/>
    </row>
    <row r="96" spans="27:31" ht="24.6" customHeight="1" x14ac:dyDescent="0.35">
      <c r="AA96" s="39"/>
      <c r="AB96" s="69"/>
      <c r="AC96" s="40"/>
      <c r="AD96" s="40"/>
      <c r="AE96" s="40"/>
    </row>
    <row r="97" spans="27:31" ht="24.6" customHeight="1" x14ac:dyDescent="0.35">
      <c r="AA97" s="39"/>
      <c r="AB97" s="69"/>
      <c r="AC97" s="40"/>
      <c r="AD97" s="40"/>
      <c r="AE97" s="40"/>
    </row>
    <row r="98" spans="27:31" ht="24.6" customHeight="1" x14ac:dyDescent="0.35">
      <c r="AA98" s="39"/>
      <c r="AB98" s="69"/>
      <c r="AC98" s="40"/>
      <c r="AD98" s="40"/>
      <c r="AE98" s="40"/>
    </row>
    <row r="99" spans="27:31" ht="24.6" customHeight="1" x14ac:dyDescent="0.35">
      <c r="AA99" s="39"/>
      <c r="AB99" s="69"/>
      <c r="AC99" s="40"/>
      <c r="AD99" s="40"/>
      <c r="AE99" s="40"/>
    </row>
    <row r="100" spans="27:31" ht="24.6" customHeight="1" x14ac:dyDescent="0.35">
      <c r="AA100" s="39"/>
      <c r="AB100" s="69"/>
      <c r="AC100" s="40"/>
      <c r="AD100" s="40"/>
      <c r="AE100" s="40"/>
    </row>
    <row r="101" spans="27:31" ht="24.6" customHeight="1" x14ac:dyDescent="0.35">
      <c r="AA101" s="39"/>
      <c r="AB101" s="69"/>
      <c r="AC101" s="40"/>
      <c r="AD101" s="40"/>
      <c r="AE101" s="40"/>
    </row>
    <row r="102" spans="27:31" ht="24.6" customHeight="1" x14ac:dyDescent="0.35">
      <c r="AA102" s="39"/>
      <c r="AB102" s="69"/>
      <c r="AC102" s="40"/>
      <c r="AD102" s="40"/>
      <c r="AE102" s="40"/>
    </row>
    <row r="103" spans="27:31" ht="24.6" customHeight="1" x14ac:dyDescent="0.35">
      <c r="AA103" s="39"/>
      <c r="AB103" s="69"/>
      <c r="AC103" s="40"/>
      <c r="AD103" s="40"/>
      <c r="AE103" s="40"/>
    </row>
    <row r="104" spans="27:31" ht="24.6" customHeight="1" x14ac:dyDescent="0.35">
      <c r="AA104" s="39"/>
      <c r="AB104" s="69"/>
      <c r="AC104" s="40"/>
      <c r="AD104" s="40"/>
      <c r="AE104" s="40"/>
    </row>
    <row r="105" spans="27:31" ht="24.6" customHeight="1" x14ac:dyDescent="0.35">
      <c r="AA105" s="39"/>
      <c r="AB105" s="69"/>
      <c r="AC105" s="40"/>
      <c r="AD105" s="40"/>
      <c r="AE105" s="40"/>
    </row>
    <row r="106" spans="27:31" x14ac:dyDescent="0.35">
      <c r="AA106" s="39"/>
      <c r="AB106" s="69"/>
      <c r="AC106" s="40"/>
      <c r="AD106" s="40"/>
      <c r="AE106" s="40"/>
    </row>
    <row r="107" spans="27:31" x14ac:dyDescent="0.35">
      <c r="AA107" s="39"/>
      <c r="AB107" s="69"/>
      <c r="AC107" s="40"/>
      <c r="AD107" s="40"/>
      <c r="AE107" s="40"/>
    </row>
    <row r="108" spans="27:31" x14ac:dyDescent="0.35">
      <c r="AA108" s="39"/>
      <c r="AB108" s="69"/>
      <c r="AC108" s="40"/>
      <c r="AD108" s="40"/>
      <c r="AE108" s="40"/>
    </row>
    <row r="109" spans="27:31" x14ac:dyDescent="0.35">
      <c r="AA109" s="39"/>
      <c r="AB109" s="69"/>
      <c r="AC109" s="40"/>
      <c r="AD109" s="40"/>
      <c r="AE109" s="40"/>
    </row>
    <row r="110" spans="27:31" x14ac:dyDescent="0.35">
      <c r="AA110" s="39"/>
      <c r="AB110" s="69"/>
      <c r="AC110" s="40"/>
      <c r="AD110" s="40"/>
      <c r="AE110" s="40"/>
    </row>
    <row r="111" spans="27:31" x14ac:dyDescent="0.35">
      <c r="AA111" s="39"/>
      <c r="AB111" s="69"/>
      <c r="AC111" s="40"/>
      <c r="AD111" s="40"/>
      <c r="AE111" s="40"/>
    </row>
    <row r="112" spans="27:31" x14ac:dyDescent="0.35">
      <c r="AA112" s="39"/>
      <c r="AB112" s="69"/>
      <c r="AC112" s="40"/>
      <c r="AD112" s="40"/>
      <c r="AE112" s="40"/>
    </row>
    <row r="113" spans="27:31" x14ac:dyDescent="0.35">
      <c r="AA113" s="39"/>
      <c r="AB113" s="69"/>
      <c r="AC113" s="40"/>
      <c r="AD113" s="40"/>
      <c r="AE113" s="40"/>
    </row>
    <row r="114" spans="27:31" x14ac:dyDescent="0.35">
      <c r="AA114" s="39"/>
      <c r="AB114" s="69"/>
      <c r="AC114" s="40"/>
      <c r="AD114" s="40"/>
      <c r="AE114" s="40"/>
    </row>
    <row r="115" spans="27:31" x14ac:dyDescent="0.35">
      <c r="AA115" s="39"/>
      <c r="AB115" s="69"/>
      <c r="AC115" s="40"/>
      <c r="AD115" s="40"/>
      <c r="AE115" s="40"/>
    </row>
    <row r="116" spans="27:31" x14ac:dyDescent="0.35">
      <c r="AA116" s="39"/>
      <c r="AB116" s="69"/>
      <c r="AC116" s="40"/>
      <c r="AD116" s="40"/>
      <c r="AE116" s="40"/>
    </row>
    <row r="117" spans="27:31" x14ac:dyDescent="0.35">
      <c r="AA117" s="39"/>
      <c r="AB117" s="69"/>
      <c r="AC117" s="40"/>
      <c r="AD117" s="40"/>
      <c r="AE117" s="40"/>
    </row>
    <row r="118" spans="27:31" x14ac:dyDescent="0.35">
      <c r="AA118" s="39"/>
      <c r="AB118" s="69"/>
      <c r="AC118" s="40"/>
      <c r="AD118" s="40"/>
      <c r="AE118" s="40"/>
    </row>
    <row r="119" spans="27:31" x14ac:dyDescent="0.35">
      <c r="AA119" s="39"/>
      <c r="AB119" s="69"/>
      <c r="AC119" s="40"/>
      <c r="AD119" s="40"/>
      <c r="AE119" s="40"/>
    </row>
    <row r="120" spans="27:31" x14ac:dyDescent="0.35">
      <c r="AA120" s="39"/>
      <c r="AB120" s="69"/>
      <c r="AC120" s="40"/>
      <c r="AD120" s="40"/>
      <c r="AE120" s="40"/>
    </row>
    <row r="121" spans="27:31" x14ac:dyDescent="0.35">
      <c r="AA121" s="39"/>
      <c r="AB121" s="69"/>
      <c r="AC121" s="40"/>
      <c r="AD121" s="40"/>
      <c r="AE121" s="40"/>
    </row>
    <row r="122" spans="27:31" x14ac:dyDescent="0.35">
      <c r="AA122" s="39"/>
      <c r="AB122" s="69"/>
      <c r="AC122" s="40"/>
      <c r="AD122" s="40"/>
      <c r="AE122" s="40"/>
    </row>
    <row r="123" spans="27:31" x14ac:dyDescent="0.35">
      <c r="AA123" s="39"/>
      <c r="AB123" s="69"/>
      <c r="AC123" s="40"/>
      <c r="AD123" s="40"/>
      <c r="AE123" s="40"/>
    </row>
    <row r="124" spans="27:31" x14ac:dyDescent="0.35">
      <c r="AA124" s="39"/>
      <c r="AB124" s="69"/>
      <c r="AC124" s="40"/>
      <c r="AD124" s="40"/>
      <c r="AE124" s="40"/>
    </row>
    <row r="125" spans="27:31" x14ac:dyDescent="0.35">
      <c r="AA125" s="39"/>
      <c r="AB125" s="69"/>
      <c r="AC125" s="40"/>
      <c r="AD125" s="40"/>
      <c r="AE125" s="40"/>
    </row>
    <row r="126" spans="27:31" x14ac:dyDescent="0.35">
      <c r="AA126" s="39"/>
      <c r="AB126" s="69"/>
      <c r="AC126" s="40"/>
      <c r="AD126" s="40"/>
      <c r="AE126" s="40"/>
    </row>
    <row r="127" spans="27:31" x14ac:dyDescent="0.35">
      <c r="AA127" s="39"/>
      <c r="AB127" s="69"/>
      <c r="AC127" s="40"/>
      <c r="AD127" s="40"/>
      <c r="AE127" s="40"/>
    </row>
    <row r="128" spans="27:31" x14ac:dyDescent="0.35">
      <c r="AA128" s="39"/>
      <c r="AB128" s="69"/>
      <c r="AC128" s="40"/>
      <c r="AD128" s="40"/>
      <c r="AE128" s="40"/>
    </row>
    <row r="129" spans="27:31" x14ac:dyDescent="0.35">
      <c r="AA129" s="39"/>
      <c r="AB129" s="69"/>
      <c r="AC129" s="40"/>
      <c r="AD129" s="40"/>
      <c r="AE129" s="40"/>
    </row>
    <row r="130" spans="27:31" x14ac:dyDescent="0.35">
      <c r="AA130" s="39"/>
      <c r="AB130" s="69"/>
      <c r="AC130" s="40"/>
      <c r="AD130" s="40"/>
      <c r="AE130" s="40"/>
    </row>
    <row r="131" spans="27:31" x14ac:dyDescent="0.35">
      <c r="AA131" s="39"/>
      <c r="AB131" s="69"/>
      <c r="AC131" s="40"/>
      <c r="AD131" s="40"/>
      <c r="AE131" s="40"/>
    </row>
    <row r="132" spans="27:31" x14ac:dyDescent="0.35">
      <c r="AA132" s="39"/>
      <c r="AB132" s="69"/>
      <c r="AC132" s="40"/>
      <c r="AD132" s="40"/>
      <c r="AE132" s="40"/>
    </row>
    <row r="133" spans="27:31" x14ac:dyDescent="0.35">
      <c r="AA133" s="39"/>
      <c r="AB133" s="69"/>
      <c r="AC133" s="40"/>
      <c r="AD133" s="40"/>
      <c r="AE133" s="40"/>
    </row>
    <row r="134" spans="27:31" x14ac:dyDescent="0.35">
      <c r="AA134" s="39"/>
      <c r="AB134" s="69"/>
      <c r="AC134" s="40"/>
      <c r="AD134" s="40"/>
      <c r="AE134" s="40"/>
    </row>
    <row r="135" spans="27:31" x14ac:dyDescent="0.35">
      <c r="AA135" s="39"/>
      <c r="AB135" s="69"/>
      <c r="AC135" s="40"/>
      <c r="AD135" s="40"/>
      <c r="AE135" s="40"/>
    </row>
    <row r="136" spans="27:31" x14ac:dyDescent="0.35">
      <c r="AA136" s="39"/>
      <c r="AB136" s="69"/>
      <c r="AC136" s="40"/>
      <c r="AD136" s="40"/>
      <c r="AE136" s="40"/>
    </row>
    <row r="137" spans="27:31" x14ac:dyDescent="0.35">
      <c r="AA137" s="39"/>
      <c r="AB137" s="69"/>
      <c r="AC137" s="40"/>
      <c r="AD137" s="40"/>
      <c r="AE137" s="40"/>
    </row>
    <row r="138" spans="27:31" x14ac:dyDescent="0.35">
      <c r="AA138" s="39"/>
      <c r="AB138" s="69"/>
      <c r="AC138" s="40"/>
      <c r="AD138" s="40"/>
      <c r="AE138" s="40"/>
    </row>
    <row r="139" spans="27:31" x14ac:dyDescent="0.35">
      <c r="AA139" s="39"/>
      <c r="AB139" s="69"/>
      <c r="AC139" s="40"/>
      <c r="AD139" s="40"/>
      <c r="AE139" s="40"/>
    </row>
    <row r="140" spans="27:31" x14ac:dyDescent="0.35">
      <c r="AA140" s="39"/>
      <c r="AB140" s="69"/>
      <c r="AC140" s="40"/>
      <c r="AD140" s="40"/>
      <c r="AE140" s="40"/>
    </row>
    <row r="141" spans="27:31" x14ac:dyDescent="0.35">
      <c r="AA141" s="39"/>
      <c r="AB141" s="69"/>
      <c r="AC141" s="40"/>
      <c r="AD141" s="40"/>
      <c r="AE141" s="40"/>
    </row>
    <row r="142" spans="27:31" x14ac:dyDescent="0.35">
      <c r="AA142" s="39"/>
      <c r="AB142" s="69"/>
      <c r="AC142" s="40"/>
      <c r="AD142" s="40"/>
      <c r="AE142" s="40"/>
    </row>
    <row r="143" spans="27:31" x14ac:dyDescent="0.35">
      <c r="AA143" s="39"/>
      <c r="AB143" s="69"/>
      <c r="AC143" s="40"/>
      <c r="AD143" s="40"/>
      <c r="AE143" s="40"/>
    </row>
    <row r="144" spans="27:31" x14ac:dyDescent="0.35">
      <c r="AA144" s="39"/>
      <c r="AB144" s="69"/>
      <c r="AC144" s="40"/>
      <c r="AD144" s="40"/>
      <c r="AE144" s="40"/>
    </row>
    <row r="145" spans="27:31" x14ac:dyDescent="0.35">
      <c r="AA145" s="39"/>
      <c r="AB145" s="69"/>
      <c r="AC145" s="40"/>
      <c r="AD145" s="40"/>
      <c r="AE145" s="40"/>
    </row>
    <row r="146" spans="27:31" x14ac:dyDescent="0.35">
      <c r="AA146" s="39"/>
      <c r="AB146" s="69"/>
      <c r="AC146" s="40"/>
      <c r="AD146" s="40"/>
      <c r="AE146" s="40"/>
    </row>
    <row r="147" spans="27:31" x14ac:dyDescent="0.35">
      <c r="AA147" s="39"/>
      <c r="AB147" s="69"/>
      <c r="AC147" s="40"/>
      <c r="AD147" s="40"/>
      <c r="AE147" s="40"/>
    </row>
    <row r="148" spans="27:31" x14ac:dyDescent="0.35">
      <c r="AA148" s="39"/>
      <c r="AB148" s="69"/>
      <c r="AC148" s="40"/>
      <c r="AD148" s="40"/>
      <c r="AE148" s="40"/>
    </row>
    <row r="149" spans="27:31" x14ac:dyDescent="0.35">
      <c r="AA149" s="39"/>
      <c r="AB149" s="69"/>
      <c r="AC149" s="40"/>
      <c r="AD149" s="40"/>
      <c r="AE149" s="40"/>
    </row>
    <row r="150" spans="27:31" x14ac:dyDescent="0.35">
      <c r="AA150" s="39"/>
      <c r="AB150" s="69"/>
      <c r="AC150" s="40"/>
      <c r="AD150" s="40"/>
      <c r="AE150" s="40"/>
    </row>
    <row r="151" spans="27:31" x14ac:dyDescent="0.35">
      <c r="AA151" s="39"/>
      <c r="AB151" s="69"/>
      <c r="AC151" s="40"/>
      <c r="AD151" s="40"/>
      <c r="AE151" s="40"/>
    </row>
    <row r="152" spans="27:31" x14ac:dyDescent="0.35">
      <c r="AA152" s="39"/>
      <c r="AB152" s="69"/>
      <c r="AC152" s="40"/>
      <c r="AD152" s="40"/>
      <c r="AE152" s="40"/>
    </row>
    <row r="153" spans="27:31" x14ac:dyDescent="0.35">
      <c r="AA153" s="39"/>
      <c r="AB153" s="69"/>
      <c r="AC153" s="40"/>
      <c r="AD153" s="40"/>
      <c r="AE153" s="40"/>
    </row>
    <row r="154" spans="27:31" x14ac:dyDescent="0.35">
      <c r="AA154" s="39"/>
      <c r="AB154" s="69"/>
      <c r="AC154" s="40"/>
      <c r="AD154" s="40"/>
      <c r="AE154" s="40"/>
    </row>
    <row r="155" spans="27:31" x14ac:dyDescent="0.35">
      <c r="AA155" s="39"/>
      <c r="AB155" s="69"/>
      <c r="AC155" s="40"/>
      <c r="AD155" s="40"/>
      <c r="AE155" s="40"/>
    </row>
    <row r="156" spans="27:31" x14ac:dyDescent="0.35">
      <c r="AA156" s="39"/>
      <c r="AB156" s="69"/>
      <c r="AC156" s="40"/>
      <c r="AD156" s="40"/>
      <c r="AE156" s="40"/>
    </row>
  </sheetData>
  <sheetProtection algorithmName="SHA-512" hashValue="Gez01knPOt2uRX5QWVVX76ztL2e1DH5x6cCMLneB0vmzEU8SYDCmvKT9ceJKiEEFcbYgWDjDZIZd9HDr3Btkvw==" saltValue="OyqUSciL2EShcLpy9g8faw==" spinCount="100000" sheet="1" objects="1" scenarios="1"/>
  <customSheetViews>
    <customSheetView guid="{70FEF8B8-E556-415B-95E2-1DA78E58AC9A}" scale="90" showPageBreaks="1" fitToPage="1" printArea="1">
      <selection activeCell="A3" sqref="A3"/>
      <pageMargins left="0.25" right="0.25" top="0.75" bottom="0.75" header="0.3" footer="0.3"/>
      <printOptions horizontalCentered="1"/>
      <pageSetup paperSize="5" scale="76" fitToWidth="0" orientation="landscape" r:id="rId1"/>
      <headerFooter alignWithMargins="0">
        <oddHeader>&amp;R&amp;"Arial,Bold"&amp;16 21.22 Saturday PSS Schedule</oddHeader>
      </headerFooter>
    </customSheetView>
  </customSheetViews>
  <mergeCells count="4">
    <mergeCell ref="A1:AB1"/>
    <mergeCell ref="A29:AB29"/>
    <mergeCell ref="A53:AB53"/>
    <mergeCell ref="A64:AB64"/>
  </mergeCells>
  <phoneticPr fontId="0" type="noConversion"/>
  <printOptions horizontalCentered="1"/>
  <pageMargins left="0" right="0" top="0.5" bottom="0.5" header="0.05" footer="0.3"/>
  <pageSetup paperSize="5" scale="70" orientation="landscape" r:id="rId2"/>
  <headerFooter alignWithMargins="0">
    <oddHeader>&amp;R&amp;"Arial,Bold"&amp;16 22.23 Saturday PSS Schedule</oddHeader>
    <oddFooter>&amp;RPage   &amp;P   of   &amp;N</oddFooter>
  </headerFooter>
  <rowBreaks count="2" manualBreakCount="2">
    <brk id="28" max="27" man="1"/>
    <brk id="52" max="27" man="1"/>
  </rowBreak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37"/>
  <sheetViews>
    <sheetView tabSelected="1" zoomScale="60" zoomScaleNormal="6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L7" sqref="L7"/>
    </sheetView>
  </sheetViews>
  <sheetFormatPr defaultColWidth="9.109375" defaultRowHeight="20.399999999999999" x14ac:dyDescent="0.35"/>
  <cols>
    <col min="1" max="1" width="24.6640625" style="35" bestFit="1" customWidth="1"/>
    <col min="2" max="2" width="21.5546875" style="35" bestFit="1" customWidth="1"/>
    <col min="3" max="3" width="7.33203125" style="36" customWidth="1"/>
    <col min="4" max="4" width="7.33203125" style="202" hidden="1" customWidth="1"/>
    <col min="5" max="7" width="8.33203125" style="202" hidden="1" customWidth="1"/>
    <col min="8" max="8" width="8.5546875" style="36" hidden="1" customWidth="1"/>
    <col min="9" max="24" width="8.5546875" style="36" customWidth="1"/>
    <col min="25" max="25" width="9.6640625" style="36" bestFit="1" customWidth="1"/>
    <col min="26" max="26" width="13.6640625" style="36" bestFit="1" customWidth="1"/>
    <col min="27" max="27" width="12.44140625" style="36" bestFit="1" customWidth="1"/>
    <col min="28" max="28" width="27.33203125" style="36" customWidth="1"/>
    <col min="29" max="29" width="9.109375" style="41"/>
    <col min="30" max="16384" width="9.109375" style="35"/>
  </cols>
  <sheetData>
    <row r="1" spans="1:34" ht="21.6" thickBot="1" x14ac:dyDescent="0.45">
      <c r="A1" s="455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7"/>
      <c r="AC1" s="38"/>
    </row>
    <row r="2" spans="1:34" s="244" customFormat="1" ht="15.6" x14ac:dyDescent="0.25">
      <c r="A2" s="169" t="s">
        <v>1</v>
      </c>
      <c r="B2" s="189" t="s">
        <v>2</v>
      </c>
      <c r="C2" s="189" t="s">
        <v>3</v>
      </c>
      <c r="D2" s="392" t="s">
        <v>396</v>
      </c>
      <c r="E2" s="392" t="s">
        <v>395</v>
      </c>
      <c r="F2" s="392" t="s">
        <v>394</v>
      </c>
      <c r="G2" s="392" t="s">
        <v>393</v>
      </c>
      <c r="H2" s="392" t="s">
        <v>256</v>
      </c>
      <c r="I2" s="392" t="s">
        <v>47</v>
      </c>
      <c r="J2" s="393" t="s">
        <v>48</v>
      </c>
      <c r="K2" s="392" t="s">
        <v>49</v>
      </c>
      <c r="L2" s="392" t="s">
        <v>29</v>
      </c>
      <c r="M2" s="392" t="s">
        <v>50</v>
      </c>
      <c r="N2" s="392" t="s">
        <v>51</v>
      </c>
      <c r="O2" s="393" t="s">
        <v>52</v>
      </c>
      <c r="P2" s="392" t="s">
        <v>53</v>
      </c>
      <c r="Q2" s="392" t="s">
        <v>338</v>
      </c>
      <c r="R2" s="392" t="s">
        <v>339</v>
      </c>
      <c r="S2" s="392" t="s">
        <v>54</v>
      </c>
      <c r="T2" s="392" t="s">
        <v>163</v>
      </c>
      <c r="U2" s="392" t="s">
        <v>357</v>
      </c>
      <c r="V2" s="392" t="s">
        <v>358</v>
      </c>
      <c r="W2" s="392" t="s">
        <v>359</v>
      </c>
      <c r="X2" s="392" t="s">
        <v>360</v>
      </c>
      <c r="Y2" s="392" t="s">
        <v>12</v>
      </c>
      <c r="Z2" s="189" t="s">
        <v>5</v>
      </c>
      <c r="AA2" s="189" t="s">
        <v>6</v>
      </c>
      <c r="AB2" s="252" t="s">
        <v>7</v>
      </c>
      <c r="AC2" s="243"/>
    </row>
    <row r="3" spans="1:34" s="1" customFormat="1" ht="17.399999999999999" customHeight="1" x14ac:dyDescent="0.25">
      <c r="A3" s="355" t="s">
        <v>227</v>
      </c>
      <c r="B3" s="374" t="s">
        <v>467</v>
      </c>
      <c r="C3" s="350">
        <v>0</v>
      </c>
      <c r="D3" s="350"/>
      <c r="E3" s="350"/>
      <c r="F3" s="350"/>
      <c r="G3" s="350"/>
      <c r="H3" s="350"/>
      <c r="I3" s="350">
        <v>0</v>
      </c>
      <c r="J3" s="350">
        <v>125</v>
      </c>
      <c r="K3" s="350">
        <v>125</v>
      </c>
      <c r="L3" s="350">
        <v>125</v>
      </c>
      <c r="M3" s="350">
        <v>125</v>
      </c>
      <c r="N3" s="350">
        <v>125</v>
      </c>
      <c r="O3" s="350">
        <v>125</v>
      </c>
      <c r="P3" s="350">
        <v>0</v>
      </c>
      <c r="Q3" s="350">
        <v>0</v>
      </c>
      <c r="R3" s="350">
        <v>0</v>
      </c>
      <c r="S3" s="350">
        <v>0</v>
      </c>
      <c r="T3" s="350">
        <v>0</v>
      </c>
      <c r="U3" s="350">
        <v>0</v>
      </c>
      <c r="V3" s="350">
        <v>0</v>
      </c>
      <c r="W3" s="350">
        <v>0</v>
      </c>
      <c r="X3" s="350">
        <v>0</v>
      </c>
      <c r="Y3" s="383">
        <v>0.45833333333333331</v>
      </c>
      <c r="Z3" s="353" t="s">
        <v>111</v>
      </c>
      <c r="AA3" s="382">
        <v>0.52083333333333337</v>
      </c>
      <c r="AB3" s="360" t="s">
        <v>228</v>
      </c>
    </row>
    <row r="4" spans="1:34" s="1" customFormat="1" ht="17.399999999999999" customHeight="1" x14ac:dyDescent="0.25">
      <c r="A4" s="355" t="s">
        <v>227</v>
      </c>
      <c r="B4" s="356" t="s">
        <v>137</v>
      </c>
      <c r="C4" s="350">
        <v>0</v>
      </c>
      <c r="D4" s="350"/>
      <c r="E4" s="350"/>
      <c r="F4" s="350"/>
      <c r="G4" s="350"/>
      <c r="H4" s="350"/>
      <c r="I4" s="350">
        <v>0</v>
      </c>
      <c r="J4" s="350">
        <v>43</v>
      </c>
      <c r="K4" s="350">
        <v>43</v>
      </c>
      <c r="L4" s="350">
        <v>43</v>
      </c>
      <c r="M4" s="350">
        <v>43</v>
      </c>
      <c r="N4" s="350">
        <v>43</v>
      </c>
      <c r="O4" s="350">
        <v>43</v>
      </c>
      <c r="P4" s="350">
        <v>0</v>
      </c>
      <c r="Q4" s="350">
        <v>0</v>
      </c>
      <c r="R4" s="350">
        <v>0</v>
      </c>
      <c r="S4" s="350">
        <v>0</v>
      </c>
      <c r="T4" s="407">
        <v>0</v>
      </c>
      <c r="U4" s="350">
        <v>0</v>
      </c>
      <c r="V4" s="350">
        <v>0</v>
      </c>
      <c r="W4" s="350">
        <v>0</v>
      </c>
      <c r="X4" s="350">
        <v>0</v>
      </c>
      <c r="Y4" s="408">
        <v>0.39583333333333331</v>
      </c>
      <c r="Z4" s="350" t="s">
        <v>111</v>
      </c>
      <c r="AA4" s="382">
        <v>0.4375</v>
      </c>
      <c r="AB4" s="384" t="s">
        <v>228</v>
      </c>
      <c r="AE4" s="5"/>
    </row>
    <row r="5" spans="1:34" s="5" customFormat="1" ht="26.4" x14ac:dyDescent="0.25">
      <c r="A5" s="401" t="s">
        <v>299</v>
      </c>
      <c r="B5" s="420" t="s">
        <v>303</v>
      </c>
      <c r="C5" s="400">
        <v>0</v>
      </c>
      <c r="D5" s="400">
        <v>0</v>
      </c>
      <c r="E5" s="400">
        <v>0</v>
      </c>
      <c r="F5" s="400">
        <v>0</v>
      </c>
      <c r="G5" s="400">
        <v>0</v>
      </c>
      <c r="H5" s="400">
        <v>0</v>
      </c>
      <c r="I5" s="400">
        <v>0</v>
      </c>
      <c r="J5" s="400">
        <v>0</v>
      </c>
      <c r="K5" s="400"/>
      <c r="L5" s="400"/>
      <c r="M5" s="400"/>
      <c r="N5" s="400"/>
      <c r="O5" s="400">
        <v>0</v>
      </c>
      <c r="P5" s="400"/>
      <c r="Q5" s="400"/>
      <c r="R5" s="400">
        <v>0</v>
      </c>
      <c r="S5" s="400">
        <v>0</v>
      </c>
      <c r="T5" s="422">
        <v>0</v>
      </c>
      <c r="U5" s="400">
        <v>0</v>
      </c>
      <c r="V5" s="400">
        <v>0</v>
      </c>
      <c r="W5" s="400">
        <v>0</v>
      </c>
      <c r="X5" s="400">
        <v>0</v>
      </c>
      <c r="Y5" s="423">
        <v>0.4375</v>
      </c>
      <c r="Z5" s="400" t="s">
        <v>111</v>
      </c>
      <c r="AA5" s="405">
        <v>0.52083333333333337</v>
      </c>
      <c r="AB5" s="421" t="s">
        <v>350</v>
      </c>
    </row>
    <row r="6" spans="1:34" s="6" customFormat="1" ht="26.4" x14ac:dyDescent="0.25">
      <c r="A6" s="401" t="s">
        <v>299</v>
      </c>
      <c r="B6" s="420" t="s">
        <v>304</v>
      </c>
      <c r="C6" s="400">
        <v>0</v>
      </c>
      <c r="D6" s="400">
        <v>0</v>
      </c>
      <c r="E6" s="400">
        <v>0</v>
      </c>
      <c r="F6" s="400">
        <v>0</v>
      </c>
      <c r="G6" s="400">
        <v>0</v>
      </c>
      <c r="H6" s="400">
        <v>0</v>
      </c>
      <c r="I6" s="400">
        <v>0</v>
      </c>
      <c r="J6" s="400">
        <v>0</v>
      </c>
      <c r="K6" s="400"/>
      <c r="L6" s="400"/>
      <c r="M6" s="400"/>
      <c r="N6" s="400"/>
      <c r="O6" s="400">
        <v>0</v>
      </c>
      <c r="P6" s="400"/>
      <c r="Q6" s="400"/>
      <c r="R6" s="400">
        <v>0</v>
      </c>
      <c r="S6" s="400">
        <v>0</v>
      </c>
      <c r="T6" s="422">
        <v>0</v>
      </c>
      <c r="U6" s="400">
        <v>0</v>
      </c>
      <c r="V6" s="400">
        <v>0</v>
      </c>
      <c r="W6" s="400">
        <v>0</v>
      </c>
      <c r="X6" s="400">
        <v>0</v>
      </c>
      <c r="Y6" s="423">
        <v>0.4375</v>
      </c>
      <c r="Z6" s="400" t="s">
        <v>111</v>
      </c>
      <c r="AA6" s="405">
        <v>0.52083333333333337</v>
      </c>
      <c r="AB6" s="421" t="s">
        <v>350</v>
      </c>
    </row>
    <row r="7" spans="1:34" s="6" customFormat="1" ht="26.4" x14ac:dyDescent="0.25">
      <c r="A7" s="401" t="s">
        <v>299</v>
      </c>
      <c r="B7" s="420" t="s">
        <v>305</v>
      </c>
      <c r="C7" s="400">
        <v>0</v>
      </c>
      <c r="D7" s="400">
        <v>0</v>
      </c>
      <c r="E7" s="400">
        <v>0</v>
      </c>
      <c r="F7" s="400">
        <v>0</v>
      </c>
      <c r="G7" s="400">
        <v>0</v>
      </c>
      <c r="H7" s="400">
        <v>0</v>
      </c>
      <c r="I7" s="400">
        <v>0</v>
      </c>
      <c r="J7" s="400">
        <v>0</v>
      </c>
      <c r="K7" s="400"/>
      <c r="L7" s="400"/>
      <c r="M7" s="400"/>
      <c r="N7" s="400"/>
      <c r="O7" s="400">
        <v>0</v>
      </c>
      <c r="P7" s="400"/>
      <c r="Q7" s="400"/>
      <c r="R7" s="400">
        <v>0</v>
      </c>
      <c r="S7" s="400">
        <v>0</v>
      </c>
      <c r="T7" s="422">
        <v>0</v>
      </c>
      <c r="U7" s="400">
        <v>0</v>
      </c>
      <c r="V7" s="400">
        <v>0</v>
      </c>
      <c r="W7" s="400">
        <v>0</v>
      </c>
      <c r="X7" s="400">
        <v>0</v>
      </c>
      <c r="Y7" s="423">
        <v>0.58333333333333337</v>
      </c>
      <c r="Z7" s="400" t="s">
        <v>111</v>
      </c>
      <c r="AA7" s="405">
        <v>0.66666666666666663</v>
      </c>
      <c r="AB7" s="421" t="s">
        <v>350</v>
      </c>
    </row>
    <row r="8" spans="1:34" s="6" customFormat="1" ht="26.4" x14ac:dyDescent="0.25">
      <c r="A8" s="401" t="s">
        <v>299</v>
      </c>
      <c r="B8" s="420" t="s">
        <v>306</v>
      </c>
      <c r="C8" s="400">
        <v>0</v>
      </c>
      <c r="D8" s="400">
        <v>0</v>
      </c>
      <c r="E8" s="400">
        <v>0</v>
      </c>
      <c r="F8" s="400">
        <v>0</v>
      </c>
      <c r="G8" s="400">
        <v>0</v>
      </c>
      <c r="H8" s="400">
        <v>0</v>
      </c>
      <c r="I8" s="400">
        <v>0</v>
      </c>
      <c r="J8" s="400">
        <v>0</v>
      </c>
      <c r="K8" s="400"/>
      <c r="L8" s="400"/>
      <c r="M8" s="400"/>
      <c r="N8" s="400"/>
      <c r="O8" s="400">
        <v>0</v>
      </c>
      <c r="P8" s="400"/>
      <c r="Q8" s="400"/>
      <c r="R8" s="400">
        <v>0</v>
      </c>
      <c r="S8" s="400">
        <v>0</v>
      </c>
      <c r="T8" s="422">
        <v>0</v>
      </c>
      <c r="U8" s="400">
        <v>0</v>
      </c>
      <c r="V8" s="400">
        <v>0</v>
      </c>
      <c r="W8" s="400">
        <v>0</v>
      </c>
      <c r="X8" s="400">
        <v>0</v>
      </c>
      <c r="Y8" s="423">
        <v>0.58333333333333337</v>
      </c>
      <c r="Z8" s="400" t="s">
        <v>111</v>
      </c>
      <c r="AA8" s="405">
        <v>0.66666666666666663</v>
      </c>
      <c r="AB8" s="421" t="s">
        <v>350</v>
      </c>
    </row>
    <row r="9" spans="1:34" s="2" customFormat="1" ht="16.95" customHeight="1" x14ac:dyDescent="0.25">
      <c r="A9" s="278" t="s">
        <v>225</v>
      </c>
      <c r="B9" s="290" t="s">
        <v>354</v>
      </c>
      <c r="C9" s="275">
        <v>0</v>
      </c>
      <c r="D9" s="275">
        <v>0</v>
      </c>
      <c r="E9" s="275">
        <v>0</v>
      </c>
      <c r="F9" s="275">
        <v>0</v>
      </c>
      <c r="G9" s="275">
        <v>0</v>
      </c>
      <c r="H9" s="275">
        <v>0</v>
      </c>
      <c r="I9" s="275">
        <v>250</v>
      </c>
      <c r="J9" s="275">
        <v>250</v>
      </c>
      <c r="K9" s="275">
        <v>250</v>
      </c>
      <c r="L9" s="275">
        <v>250</v>
      </c>
      <c r="M9" s="275">
        <v>250</v>
      </c>
      <c r="N9" s="275">
        <v>250</v>
      </c>
      <c r="O9" s="275">
        <v>0</v>
      </c>
      <c r="P9" s="275">
        <v>250</v>
      </c>
      <c r="Q9" s="275">
        <v>250</v>
      </c>
      <c r="R9" s="275">
        <v>250</v>
      </c>
      <c r="S9" s="275">
        <v>0</v>
      </c>
      <c r="T9" s="345">
        <v>0</v>
      </c>
      <c r="U9" s="275">
        <v>0</v>
      </c>
      <c r="V9" s="275">
        <v>0</v>
      </c>
      <c r="W9" s="275">
        <v>0</v>
      </c>
      <c r="X9" s="275">
        <v>0</v>
      </c>
      <c r="Y9" s="347">
        <v>0.375</v>
      </c>
      <c r="Z9" s="320" t="s">
        <v>465</v>
      </c>
      <c r="AA9" s="282">
        <v>0.66666666666666663</v>
      </c>
      <c r="AB9" s="277" t="s">
        <v>356</v>
      </c>
      <c r="AC9" s="6"/>
    </row>
    <row r="10" spans="1:34" s="11" customFormat="1" ht="17.399999999999999" customHeight="1" x14ac:dyDescent="0.25">
      <c r="A10" s="278" t="s">
        <v>130</v>
      </c>
      <c r="B10" s="279" t="s">
        <v>138</v>
      </c>
      <c r="C10" s="275">
        <v>0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275">
        <v>50</v>
      </c>
      <c r="J10" s="275">
        <v>50</v>
      </c>
      <c r="K10" s="275">
        <v>50</v>
      </c>
      <c r="L10" s="275">
        <v>50</v>
      </c>
      <c r="M10" s="275">
        <v>50</v>
      </c>
      <c r="N10" s="275">
        <v>50</v>
      </c>
      <c r="O10" s="275">
        <v>0</v>
      </c>
      <c r="P10" s="275">
        <v>0</v>
      </c>
      <c r="Q10" s="275">
        <v>0</v>
      </c>
      <c r="R10" s="275">
        <v>0</v>
      </c>
      <c r="S10" s="275">
        <v>0</v>
      </c>
      <c r="T10" s="345">
        <v>0</v>
      </c>
      <c r="U10" s="275">
        <v>0</v>
      </c>
      <c r="V10" s="275">
        <v>0</v>
      </c>
      <c r="W10" s="275">
        <v>0</v>
      </c>
      <c r="X10" s="275">
        <v>0</v>
      </c>
      <c r="Y10" s="346">
        <v>0.39583333333333331</v>
      </c>
      <c r="Z10" s="328" t="s">
        <v>111</v>
      </c>
      <c r="AA10" s="328">
        <v>0.48958333333333331</v>
      </c>
      <c r="AB10" s="277" t="s">
        <v>139</v>
      </c>
      <c r="AE10" s="18"/>
    </row>
    <row r="11" spans="1:34" s="2" customFormat="1" ht="17.399999999999999" customHeight="1" x14ac:dyDescent="0.25">
      <c r="A11" s="278" t="s">
        <v>130</v>
      </c>
      <c r="B11" s="279" t="s">
        <v>140</v>
      </c>
      <c r="C11" s="275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150</v>
      </c>
      <c r="J11" s="275">
        <v>150</v>
      </c>
      <c r="K11" s="275">
        <v>150</v>
      </c>
      <c r="L11" s="275">
        <v>150</v>
      </c>
      <c r="M11" s="275">
        <v>150</v>
      </c>
      <c r="N11" s="275">
        <v>150</v>
      </c>
      <c r="O11" s="275">
        <v>0</v>
      </c>
      <c r="P11" s="275">
        <v>0</v>
      </c>
      <c r="Q11" s="275">
        <v>0</v>
      </c>
      <c r="R11" s="275">
        <v>0</v>
      </c>
      <c r="S11" s="275">
        <v>0</v>
      </c>
      <c r="T11" s="345">
        <v>0</v>
      </c>
      <c r="U11" s="275">
        <v>0</v>
      </c>
      <c r="V11" s="275">
        <v>0</v>
      </c>
      <c r="W11" s="275">
        <v>0</v>
      </c>
      <c r="X11" s="275">
        <v>0</v>
      </c>
      <c r="Y11" s="346">
        <v>0.39583333333333331</v>
      </c>
      <c r="Z11" s="328" t="s">
        <v>111</v>
      </c>
      <c r="AA11" s="328">
        <v>0.48958333333333331</v>
      </c>
      <c r="AB11" s="277" t="s">
        <v>139</v>
      </c>
      <c r="AC11" s="6"/>
    </row>
    <row r="12" spans="1:34" s="1" customFormat="1" ht="17.399999999999999" customHeight="1" x14ac:dyDescent="0.25">
      <c r="A12" s="278" t="s">
        <v>130</v>
      </c>
      <c r="B12" s="279" t="s">
        <v>141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50</v>
      </c>
      <c r="J12" s="275">
        <v>50</v>
      </c>
      <c r="K12" s="275">
        <v>50</v>
      </c>
      <c r="L12" s="275">
        <v>50</v>
      </c>
      <c r="M12" s="275">
        <v>50</v>
      </c>
      <c r="N12" s="275">
        <v>50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345">
        <v>0</v>
      </c>
      <c r="U12" s="275">
        <v>0</v>
      </c>
      <c r="V12" s="275">
        <v>0</v>
      </c>
      <c r="W12" s="275">
        <v>0</v>
      </c>
      <c r="X12" s="275">
        <v>0</v>
      </c>
      <c r="Y12" s="346">
        <v>0.55208333333333337</v>
      </c>
      <c r="Z12" s="328" t="s">
        <v>111</v>
      </c>
      <c r="AA12" s="328">
        <v>0.64583333333333337</v>
      </c>
      <c r="AB12" s="277" t="s">
        <v>139</v>
      </c>
      <c r="AC12" s="2"/>
      <c r="AD12" s="2"/>
      <c r="AE12" s="2"/>
      <c r="AF12" s="2"/>
      <c r="AG12" s="2"/>
      <c r="AH12" s="2"/>
    </row>
    <row r="13" spans="1:34" s="6" customFormat="1" ht="26.4" x14ac:dyDescent="0.25">
      <c r="A13" s="278" t="s">
        <v>130</v>
      </c>
      <c r="B13" s="279" t="s">
        <v>142</v>
      </c>
      <c r="C13" s="275">
        <v>0</v>
      </c>
      <c r="D13" s="275">
        <v>0</v>
      </c>
      <c r="E13" s="275">
        <v>0</v>
      </c>
      <c r="F13" s="275">
        <v>0</v>
      </c>
      <c r="G13" s="275">
        <v>0</v>
      </c>
      <c r="H13" s="275">
        <v>0</v>
      </c>
      <c r="I13" s="275">
        <v>24</v>
      </c>
      <c r="J13" s="275">
        <v>24</v>
      </c>
      <c r="K13" s="275">
        <v>24</v>
      </c>
      <c r="L13" s="275">
        <v>24</v>
      </c>
      <c r="M13" s="275">
        <v>24</v>
      </c>
      <c r="N13" s="275">
        <v>24</v>
      </c>
      <c r="O13" s="275">
        <v>24</v>
      </c>
      <c r="P13" s="275">
        <v>0</v>
      </c>
      <c r="Q13" s="275">
        <v>0</v>
      </c>
      <c r="R13" s="275">
        <v>0</v>
      </c>
      <c r="S13" s="275">
        <v>0</v>
      </c>
      <c r="T13" s="345">
        <v>0</v>
      </c>
      <c r="U13" s="275">
        <v>0</v>
      </c>
      <c r="V13" s="275">
        <v>0</v>
      </c>
      <c r="W13" s="275">
        <v>0</v>
      </c>
      <c r="X13" s="275">
        <v>0</v>
      </c>
      <c r="Y13" s="346">
        <v>0.55208333333333337</v>
      </c>
      <c r="Z13" s="328" t="s">
        <v>111</v>
      </c>
      <c r="AA13" s="328">
        <v>0.64583333333333337</v>
      </c>
      <c r="AB13" s="277" t="s">
        <v>139</v>
      </c>
    </row>
    <row r="14" spans="1:34" s="1" customFormat="1" ht="26.4" x14ac:dyDescent="0.25">
      <c r="A14" s="355" t="s">
        <v>120</v>
      </c>
      <c r="B14" s="356" t="s">
        <v>430</v>
      </c>
      <c r="C14" s="350">
        <v>0</v>
      </c>
      <c r="D14" s="350">
        <v>0</v>
      </c>
      <c r="E14" s="350">
        <v>0</v>
      </c>
      <c r="F14" s="350">
        <v>0</v>
      </c>
      <c r="G14" s="350">
        <v>0</v>
      </c>
      <c r="H14" s="350">
        <v>0</v>
      </c>
      <c r="I14" s="364">
        <v>4</v>
      </c>
      <c r="J14" s="350">
        <v>4</v>
      </c>
      <c r="K14" s="350">
        <v>4</v>
      </c>
      <c r="L14" s="350">
        <v>4</v>
      </c>
      <c r="M14" s="350">
        <v>4</v>
      </c>
      <c r="N14" s="350">
        <v>4</v>
      </c>
      <c r="O14" s="350">
        <v>0</v>
      </c>
      <c r="P14" s="350">
        <v>0</v>
      </c>
      <c r="Q14" s="350">
        <v>0</v>
      </c>
      <c r="R14" s="350">
        <v>0</v>
      </c>
      <c r="S14" s="350">
        <v>0</v>
      </c>
      <c r="T14" s="407">
        <v>0</v>
      </c>
      <c r="U14" s="350">
        <v>0</v>
      </c>
      <c r="V14" s="350">
        <v>0</v>
      </c>
      <c r="W14" s="350">
        <v>0</v>
      </c>
      <c r="X14" s="350">
        <v>0</v>
      </c>
      <c r="Y14" s="408">
        <v>0.375</v>
      </c>
      <c r="Z14" s="354" t="s">
        <v>111</v>
      </c>
      <c r="AA14" s="354">
        <v>0.45833333333333331</v>
      </c>
      <c r="AB14" s="360" t="s">
        <v>431</v>
      </c>
      <c r="AC14" s="2"/>
      <c r="AD14" s="2"/>
      <c r="AE14" s="2"/>
      <c r="AF14" s="2"/>
      <c r="AG14" s="2"/>
      <c r="AH14" s="2"/>
    </row>
    <row r="15" spans="1:34" s="1" customFormat="1" ht="42" customHeight="1" x14ac:dyDescent="0.25">
      <c r="A15" s="372" t="s">
        <v>120</v>
      </c>
      <c r="B15" s="371" t="s">
        <v>137</v>
      </c>
      <c r="C15" s="368">
        <v>0</v>
      </c>
      <c r="D15" s="368">
        <v>0</v>
      </c>
      <c r="E15" s="368">
        <v>0</v>
      </c>
      <c r="F15" s="368">
        <v>0</v>
      </c>
      <c r="G15" s="368">
        <v>0</v>
      </c>
      <c r="H15" s="368">
        <v>0</v>
      </c>
      <c r="I15" s="370">
        <v>0</v>
      </c>
      <c r="J15" s="368">
        <v>0</v>
      </c>
      <c r="K15" s="368">
        <v>0</v>
      </c>
      <c r="L15" s="368"/>
      <c r="M15" s="368"/>
      <c r="N15" s="368"/>
      <c r="O15" s="368"/>
      <c r="P15" s="368"/>
      <c r="Q15" s="368"/>
      <c r="R15" s="368"/>
      <c r="S15" s="368" t="s">
        <v>425</v>
      </c>
      <c r="T15" s="387"/>
      <c r="U15" s="368"/>
      <c r="V15" s="368"/>
      <c r="W15" s="368"/>
      <c r="X15" s="368"/>
      <c r="Y15" s="388"/>
      <c r="Z15" s="378"/>
      <c r="AA15" s="379"/>
      <c r="AB15" s="369" t="s">
        <v>441</v>
      </c>
      <c r="AC15" s="2"/>
      <c r="AD15" s="2"/>
      <c r="AE15" s="2"/>
      <c r="AF15" s="2"/>
      <c r="AG15" s="2"/>
      <c r="AH15" s="2"/>
    </row>
    <row r="16" spans="1:34" s="1" customFormat="1" ht="30" customHeight="1" x14ac:dyDescent="0.25">
      <c r="A16" s="278" t="s">
        <v>117</v>
      </c>
      <c r="B16" s="279" t="s">
        <v>119</v>
      </c>
      <c r="C16" s="275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  <c r="I16" s="275">
        <v>100</v>
      </c>
      <c r="J16" s="275">
        <v>100</v>
      </c>
      <c r="K16" s="275">
        <v>100</v>
      </c>
      <c r="L16" s="275">
        <v>100</v>
      </c>
      <c r="M16" s="275">
        <v>100</v>
      </c>
      <c r="N16" s="275">
        <v>100</v>
      </c>
      <c r="O16" s="275">
        <v>100</v>
      </c>
      <c r="P16" s="275">
        <v>100</v>
      </c>
      <c r="Q16" s="275">
        <v>0</v>
      </c>
      <c r="R16" s="275">
        <v>0</v>
      </c>
      <c r="S16" s="275">
        <v>0</v>
      </c>
      <c r="T16" s="345">
        <v>0</v>
      </c>
      <c r="U16" s="275">
        <v>0</v>
      </c>
      <c r="V16" s="275">
        <v>0</v>
      </c>
      <c r="W16" s="275">
        <v>0</v>
      </c>
      <c r="X16" s="275">
        <v>0</v>
      </c>
      <c r="Y16" s="346">
        <v>0.39583333333333331</v>
      </c>
      <c r="Z16" s="275" t="s">
        <v>111</v>
      </c>
      <c r="AA16" s="282">
        <v>0.47916666666666669</v>
      </c>
      <c r="AB16" s="283" t="s">
        <v>118</v>
      </c>
      <c r="AC16" s="2"/>
      <c r="AD16" s="2"/>
      <c r="AE16" s="2"/>
      <c r="AF16" s="2"/>
      <c r="AG16" s="2"/>
      <c r="AH16" s="2"/>
    </row>
    <row r="17" spans="1:34" s="5" customFormat="1" ht="16.95" customHeight="1" x14ac:dyDescent="0.25">
      <c r="A17" s="355" t="s">
        <v>237</v>
      </c>
      <c r="B17" s="356" t="s">
        <v>251</v>
      </c>
      <c r="C17" s="350">
        <v>0</v>
      </c>
      <c r="D17" s="350">
        <v>0</v>
      </c>
      <c r="E17" s="350">
        <v>0</v>
      </c>
      <c r="F17" s="350">
        <v>0</v>
      </c>
      <c r="G17" s="350">
        <v>0</v>
      </c>
      <c r="H17" s="350">
        <v>0</v>
      </c>
      <c r="I17" s="350">
        <v>256</v>
      </c>
      <c r="J17" s="350">
        <v>256</v>
      </c>
      <c r="K17" s="350">
        <v>256</v>
      </c>
      <c r="L17" s="350">
        <v>256</v>
      </c>
      <c r="M17" s="350">
        <v>256</v>
      </c>
      <c r="N17" s="350">
        <v>256</v>
      </c>
      <c r="O17" s="350">
        <v>0</v>
      </c>
      <c r="P17" s="350">
        <v>0</v>
      </c>
      <c r="Q17" s="350">
        <v>0</v>
      </c>
      <c r="R17" s="350">
        <v>0</v>
      </c>
      <c r="S17" s="350">
        <v>0</v>
      </c>
      <c r="T17" s="407">
        <v>0</v>
      </c>
      <c r="U17" s="350">
        <v>0</v>
      </c>
      <c r="V17" s="350">
        <v>0</v>
      </c>
      <c r="W17" s="350">
        <v>0</v>
      </c>
      <c r="X17" s="350">
        <v>0</v>
      </c>
      <c r="Y17" s="408">
        <v>0.375</v>
      </c>
      <c r="Z17" s="350" t="s">
        <v>111</v>
      </c>
      <c r="AA17" s="354">
        <v>0.66666666666666663</v>
      </c>
      <c r="AB17" s="360" t="s">
        <v>239</v>
      </c>
      <c r="AC17" s="6"/>
      <c r="AD17" s="6"/>
      <c r="AE17" s="6"/>
      <c r="AF17" s="6"/>
      <c r="AG17" s="6"/>
      <c r="AH17" s="6"/>
    </row>
    <row r="18" spans="1:34" s="5" customFormat="1" ht="16.95" customHeight="1" x14ac:dyDescent="0.25">
      <c r="A18" s="355" t="s">
        <v>237</v>
      </c>
      <c r="B18" s="356" t="s">
        <v>252</v>
      </c>
      <c r="C18" s="350">
        <v>0</v>
      </c>
      <c r="D18" s="350">
        <v>0</v>
      </c>
      <c r="E18" s="350">
        <v>0</v>
      </c>
      <c r="F18" s="350">
        <v>0</v>
      </c>
      <c r="G18" s="350">
        <v>0</v>
      </c>
      <c r="H18" s="350">
        <v>0</v>
      </c>
      <c r="I18" s="350">
        <v>0</v>
      </c>
      <c r="J18" s="350">
        <v>0</v>
      </c>
      <c r="K18" s="350">
        <v>0</v>
      </c>
      <c r="L18" s="350">
        <v>0</v>
      </c>
      <c r="M18" s="350">
        <v>0</v>
      </c>
      <c r="N18" s="350">
        <v>0</v>
      </c>
      <c r="O18" s="350">
        <v>0</v>
      </c>
      <c r="P18" s="350">
        <v>132</v>
      </c>
      <c r="Q18" s="350">
        <v>132</v>
      </c>
      <c r="R18" s="350">
        <v>132</v>
      </c>
      <c r="S18" s="350">
        <v>132</v>
      </c>
      <c r="T18" s="407">
        <v>132</v>
      </c>
      <c r="U18" s="350">
        <v>132</v>
      </c>
      <c r="V18" s="350">
        <v>0</v>
      </c>
      <c r="W18" s="350">
        <v>0</v>
      </c>
      <c r="X18" s="350">
        <v>0</v>
      </c>
      <c r="Y18" s="408">
        <v>0.375</v>
      </c>
      <c r="Z18" s="350" t="s">
        <v>111</v>
      </c>
      <c r="AA18" s="354">
        <v>0.66666666666666663</v>
      </c>
      <c r="AB18" s="360" t="s">
        <v>239</v>
      </c>
      <c r="AC18" s="6"/>
      <c r="AD18" s="6"/>
      <c r="AE18" s="6"/>
      <c r="AF18" s="6"/>
      <c r="AG18" s="6"/>
      <c r="AH18" s="6"/>
    </row>
    <row r="19" spans="1:34" s="1" customFormat="1" ht="26.4" x14ac:dyDescent="0.25">
      <c r="A19" s="278" t="s">
        <v>164</v>
      </c>
      <c r="B19" s="279" t="s">
        <v>168</v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275">
        <v>0</v>
      </c>
      <c r="J19" s="275">
        <v>4</v>
      </c>
      <c r="K19" s="275">
        <v>4</v>
      </c>
      <c r="L19" s="275">
        <v>4</v>
      </c>
      <c r="M19" s="275">
        <v>4</v>
      </c>
      <c r="N19" s="275">
        <v>4</v>
      </c>
      <c r="O19" s="275">
        <v>4</v>
      </c>
      <c r="P19" s="275">
        <v>4</v>
      </c>
      <c r="Q19" s="275">
        <v>4</v>
      </c>
      <c r="R19" s="275">
        <v>0</v>
      </c>
      <c r="S19" s="275">
        <v>0</v>
      </c>
      <c r="T19" s="345">
        <v>0</v>
      </c>
      <c r="U19" s="275">
        <v>0</v>
      </c>
      <c r="V19" s="275">
        <v>0</v>
      </c>
      <c r="W19" s="275">
        <v>0</v>
      </c>
      <c r="X19" s="275">
        <v>0</v>
      </c>
      <c r="Y19" s="346">
        <v>0.41666666666666669</v>
      </c>
      <c r="Z19" s="328">
        <v>0.5</v>
      </c>
      <c r="AA19" s="328">
        <v>0.625</v>
      </c>
      <c r="AB19" s="283" t="s">
        <v>170</v>
      </c>
      <c r="AC19" s="2"/>
      <c r="AD19" s="2"/>
      <c r="AE19" s="2"/>
      <c r="AF19" s="2"/>
      <c r="AG19" s="2"/>
      <c r="AH19" s="2"/>
    </row>
    <row r="20" spans="1:34" s="1" customFormat="1" ht="16.95" customHeight="1" x14ac:dyDescent="0.25">
      <c r="A20" s="278" t="s">
        <v>164</v>
      </c>
      <c r="B20" s="279" t="s">
        <v>400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100</v>
      </c>
      <c r="K20" s="275">
        <v>100</v>
      </c>
      <c r="L20" s="275">
        <v>100</v>
      </c>
      <c r="M20" s="275">
        <v>100</v>
      </c>
      <c r="N20" s="275">
        <v>100</v>
      </c>
      <c r="O20" s="275">
        <v>0</v>
      </c>
      <c r="P20" s="275">
        <v>100</v>
      </c>
      <c r="Q20" s="275">
        <v>100</v>
      </c>
      <c r="R20" s="275">
        <v>0</v>
      </c>
      <c r="S20" s="275">
        <v>0</v>
      </c>
      <c r="T20" s="345">
        <v>0</v>
      </c>
      <c r="U20" s="275">
        <v>0</v>
      </c>
      <c r="V20" s="275">
        <v>0</v>
      </c>
      <c r="W20" s="275">
        <v>0</v>
      </c>
      <c r="X20" s="275">
        <v>0</v>
      </c>
      <c r="Y20" s="346">
        <v>0.39583333333333331</v>
      </c>
      <c r="Z20" s="328">
        <v>0.47916666666666669</v>
      </c>
      <c r="AA20" s="328">
        <v>0.60416666666666663</v>
      </c>
      <c r="AB20" s="283" t="s">
        <v>170</v>
      </c>
      <c r="AC20" s="2"/>
      <c r="AD20" s="2"/>
      <c r="AE20" s="2"/>
      <c r="AF20" s="2"/>
      <c r="AG20" s="2"/>
      <c r="AH20" s="2"/>
    </row>
    <row r="21" spans="1:34" s="1" customFormat="1" ht="26.4" x14ac:dyDescent="0.25">
      <c r="A21" s="278" t="s">
        <v>164</v>
      </c>
      <c r="B21" s="279" t="s">
        <v>167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130</v>
      </c>
      <c r="K21" s="275">
        <v>130</v>
      </c>
      <c r="L21" s="275">
        <v>130</v>
      </c>
      <c r="M21" s="275">
        <v>130</v>
      </c>
      <c r="N21" s="275">
        <v>130</v>
      </c>
      <c r="O21" s="275">
        <v>0</v>
      </c>
      <c r="P21" s="275">
        <v>130</v>
      </c>
      <c r="Q21" s="275">
        <v>130</v>
      </c>
      <c r="R21" s="275">
        <v>130</v>
      </c>
      <c r="S21" s="275">
        <v>0</v>
      </c>
      <c r="T21" s="345">
        <v>0</v>
      </c>
      <c r="U21" s="275">
        <v>0</v>
      </c>
      <c r="V21" s="275">
        <v>0</v>
      </c>
      <c r="W21" s="275">
        <v>0</v>
      </c>
      <c r="X21" s="275">
        <v>0</v>
      </c>
      <c r="Y21" s="346">
        <v>0.41666666666666669</v>
      </c>
      <c r="Z21" s="328">
        <v>0.5</v>
      </c>
      <c r="AA21" s="328">
        <v>0.625</v>
      </c>
      <c r="AB21" s="283" t="s">
        <v>170</v>
      </c>
      <c r="AC21" s="2"/>
      <c r="AD21" s="2"/>
      <c r="AE21" s="2"/>
      <c r="AF21" s="2"/>
      <c r="AG21" s="2"/>
      <c r="AH21" s="2"/>
    </row>
    <row r="22" spans="1:34" s="1" customFormat="1" ht="26.4" x14ac:dyDescent="0.25">
      <c r="A22" s="278" t="s">
        <v>164</v>
      </c>
      <c r="B22" s="279" t="s">
        <v>172</v>
      </c>
      <c r="C22" s="275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  <c r="I22" s="275">
        <v>0</v>
      </c>
      <c r="J22" s="275">
        <v>0</v>
      </c>
      <c r="K22" s="275">
        <v>0</v>
      </c>
      <c r="L22" s="275">
        <v>100</v>
      </c>
      <c r="M22" s="275">
        <v>100</v>
      </c>
      <c r="N22" s="275">
        <v>100</v>
      </c>
      <c r="O22" s="275">
        <v>0</v>
      </c>
      <c r="P22" s="275">
        <v>100</v>
      </c>
      <c r="Q22" s="275">
        <v>100</v>
      </c>
      <c r="R22" s="275">
        <v>100</v>
      </c>
      <c r="S22" s="275">
        <v>0</v>
      </c>
      <c r="T22" s="345">
        <v>0</v>
      </c>
      <c r="U22" s="275">
        <v>0</v>
      </c>
      <c r="V22" s="275">
        <v>0</v>
      </c>
      <c r="W22" s="275">
        <v>0</v>
      </c>
      <c r="X22" s="275">
        <v>0</v>
      </c>
      <c r="Y22" s="346">
        <v>0.47916666666666669</v>
      </c>
      <c r="Z22" s="328" t="s">
        <v>111</v>
      </c>
      <c r="AA22" s="328">
        <v>0.58333333333333337</v>
      </c>
      <c r="AB22" s="283" t="s">
        <v>170</v>
      </c>
      <c r="AC22" s="2"/>
      <c r="AD22" s="2"/>
      <c r="AE22" s="2"/>
      <c r="AF22" s="2"/>
      <c r="AG22" s="2"/>
      <c r="AH22" s="2"/>
    </row>
    <row r="23" spans="1:34" ht="17.399999999999999" customHeight="1" x14ac:dyDescent="0.35">
      <c r="A23" s="278" t="s">
        <v>208</v>
      </c>
      <c r="B23" s="279" t="s">
        <v>220</v>
      </c>
      <c r="C23" s="439">
        <v>3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  <c r="I23" s="275">
        <v>250</v>
      </c>
      <c r="J23" s="275">
        <v>250</v>
      </c>
      <c r="K23" s="275">
        <v>250</v>
      </c>
      <c r="L23" s="275">
        <v>250</v>
      </c>
      <c r="M23" s="275">
        <v>250</v>
      </c>
      <c r="N23" s="275">
        <v>0</v>
      </c>
      <c r="O23" s="275">
        <v>0</v>
      </c>
      <c r="P23" s="275">
        <v>0</v>
      </c>
      <c r="Q23" s="275">
        <v>0</v>
      </c>
      <c r="R23" s="275">
        <v>0</v>
      </c>
      <c r="S23" s="275">
        <v>0</v>
      </c>
      <c r="T23" s="345">
        <v>0</v>
      </c>
      <c r="U23" s="275">
        <v>0</v>
      </c>
      <c r="V23" s="275">
        <v>0</v>
      </c>
      <c r="W23" s="275">
        <v>0</v>
      </c>
      <c r="X23" s="275">
        <v>0</v>
      </c>
      <c r="Y23" s="346">
        <v>0.375</v>
      </c>
      <c r="Z23" s="328">
        <v>0.5</v>
      </c>
      <c r="AA23" s="328">
        <v>0.64583333333333337</v>
      </c>
      <c r="AB23" s="283" t="s">
        <v>209</v>
      </c>
      <c r="AC23" s="2"/>
      <c r="AD23" s="2"/>
      <c r="AE23" s="2"/>
      <c r="AF23" s="2"/>
      <c r="AG23" s="2"/>
      <c r="AH23" s="2"/>
    </row>
    <row r="24" spans="1:34" s="27" customFormat="1" ht="17.399999999999999" customHeight="1" x14ac:dyDescent="0.3">
      <c r="A24" s="278" t="s">
        <v>208</v>
      </c>
      <c r="B24" s="279" t="s">
        <v>413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100</v>
      </c>
      <c r="J24" s="275">
        <v>100</v>
      </c>
      <c r="K24" s="275">
        <v>100</v>
      </c>
      <c r="L24" s="275">
        <v>100</v>
      </c>
      <c r="M24" s="275">
        <v>100</v>
      </c>
      <c r="N24" s="275">
        <v>0</v>
      </c>
      <c r="O24" s="275">
        <v>0</v>
      </c>
      <c r="P24" s="275">
        <v>0</v>
      </c>
      <c r="Q24" s="275">
        <v>0</v>
      </c>
      <c r="R24" s="275">
        <v>0</v>
      </c>
      <c r="S24" s="275">
        <v>0</v>
      </c>
      <c r="T24" s="345"/>
      <c r="U24" s="275">
        <v>0</v>
      </c>
      <c r="V24" s="275">
        <v>0</v>
      </c>
      <c r="W24" s="275">
        <v>0</v>
      </c>
      <c r="X24" s="275">
        <v>0</v>
      </c>
      <c r="Y24" s="346">
        <v>0.54166666666666663</v>
      </c>
      <c r="Z24" s="328" t="s">
        <v>111</v>
      </c>
      <c r="AA24" s="328">
        <v>0.625</v>
      </c>
      <c r="AB24" s="283" t="s">
        <v>209</v>
      </c>
      <c r="AC24" s="2"/>
      <c r="AD24" s="2"/>
      <c r="AE24" s="2"/>
      <c r="AF24" s="2"/>
      <c r="AG24" s="2"/>
      <c r="AH24" s="2"/>
    </row>
    <row r="25" spans="1:34" s="11" customFormat="1" ht="17.399999999999999" customHeight="1" x14ac:dyDescent="0.25">
      <c r="A25" s="278" t="s">
        <v>208</v>
      </c>
      <c r="B25" s="279" t="s">
        <v>221</v>
      </c>
      <c r="C25" s="439">
        <v>1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275">
        <v>100</v>
      </c>
      <c r="J25" s="275">
        <v>100</v>
      </c>
      <c r="K25" s="275">
        <v>100</v>
      </c>
      <c r="L25" s="275">
        <v>100</v>
      </c>
      <c r="M25" s="275">
        <v>100</v>
      </c>
      <c r="N25" s="275">
        <v>0</v>
      </c>
      <c r="O25" s="275">
        <v>0</v>
      </c>
      <c r="P25" s="275">
        <v>0</v>
      </c>
      <c r="Q25" s="275">
        <v>0</v>
      </c>
      <c r="R25" s="275">
        <v>0</v>
      </c>
      <c r="S25" s="275">
        <v>0</v>
      </c>
      <c r="T25" s="345">
        <v>0</v>
      </c>
      <c r="U25" s="275">
        <v>0</v>
      </c>
      <c r="V25" s="275">
        <v>0</v>
      </c>
      <c r="W25" s="275">
        <v>0</v>
      </c>
      <c r="X25" s="275">
        <v>0</v>
      </c>
      <c r="Y25" s="346">
        <v>0.375</v>
      </c>
      <c r="Z25" s="328">
        <v>0.5</v>
      </c>
      <c r="AA25" s="328">
        <v>0.64583333333333337</v>
      </c>
      <c r="AB25" s="283" t="s">
        <v>209</v>
      </c>
      <c r="AE25" s="18"/>
    </row>
    <row r="26" spans="1:34" s="11" customFormat="1" ht="15" thickBot="1" x14ac:dyDescent="0.3">
      <c r="A26" s="123"/>
      <c r="B26" s="394" t="s">
        <v>8</v>
      </c>
      <c r="C26" s="326">
        <f t="shared" ref="C26:X26" si="0">SUM(C3:C25)</f>
        <v>4</v>
      </c>
      <c r="D26" s="326">
        <f t="shared" si="0"/>
        <v>0</v>
      </c>
      <c r="E26" s="326">
        <f t="shared" si="0"/>
        <v>0</v>
      </c>
      <c r="F26" s="326">
        <f t="shared" si="0"/>
        <v>0</v>
      </c>
      <c r="G26" s="326">
        <f t="shared" si="0"/>
        <v>0</v>
      </c>
      <c r="H26" s="326">
        <f t="shared" si="0"/>
        <v>0</v>
      </c>
      <c r="I26" s="326">
        <f t="shared" si="0"/>
        <v>1334</v>
      </c>
      <c r="J26" s="326">
        <f t="shared" si="0"/>
        <v>1736</v>
      </c>
      <c r="K26" s="326">
        <f t="shared" si="0"/>
        <v>1736</v>
      </c>
      <c r="L26" s="326">
        <f t="shared" si="0"/>
        <v>1836</v>
      </c>
      <c r="M26" s="326">
        <f t="shared" si="0"/>
        <v>1836</v>
      </c>
      <c r="N26" s="326">
        <f t="shared" si="0"/>
        <v>1386</v>
      </c>
      <c r="O26" s="326">
        <f t="shared" si="0"/>
        <v>296</v>
      </c>
      <c r="P26" s="326">
        <f t="shared" si="0"/>
        <v>816</v>
      </c>
      <c r="Q26" s="326">
        <f t="shared" si="0"/>
        <v>716</v>
      </c>
      <c r="R26" s="326">
        <f t="shared" si="0"/>
        <v>612</v>
      </c>
      <c r="S26" s="326">
        <f t="shared" si="0"/>
        <v>132</v>
      </c>
      <c r="T26" s="326">
        <f t="shared" si="0"/>
        <v>132</v>
      </c>
      <c r="U26" s="326">
        <f t="shared" si="0"/>
        <v>132</v>
      </c>
      <c r="V26" s="326">
        <f t="shared" si="0"/>
        <v>0</v>
      </c>
      <c r="W26" s="326">
        <f t="shared" si="0"/>
        <v>0</v>
      </c>
      <c r="X26" s="326">
        <f t="shared" si="0"/>
        <v>0</v>
      </c>
      <c r="Y26" s="253"/>
      <c r="Z26" s="253"/>
      <c r="AA26" s="254"/>
      <c r="AB26" s="255"/>
      <c r="AE26" s="18"/>
    </row>
    <row r="27" spans="1:34" s="11" customFormat="1" ht="21.6" thickBot="1" x14ac:dyDescent="0.45">
      <c r="A27" s="458" t="s">
        <v>9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60"/>
      <c r="AE27" s="18"/>
    </row>
    <row r="28" spans="1:34" s="265" customFormat="1" ht="15.6" x14ac:dyDescent="0.25">
      <c r="A28" s="167" t="s">
        <v>1</v>
      </c>
      <c r="B28" s="188" t="s">
        <v>2</v>
      </c>
      <c r="C28" s="188" t="s">
        <v>3</v>
      </c>
      <c r="D28" s="143" t="s">
        <v>396</v>
      </c>
      <c r="E28" s="143" t="s">
        <v>395</v>
      </c>
      <c r="F28" s="143" t="s">
        <v>394</v>
      </c>
      <c r="G28" s="143" t="s">
        <v>393</v>
      </c>
      <c r="H28" s="143" t="s">
        <v>256</v>
      </c>
      <c r="I28" s="143" t="s">
        <v>47</v>
      </c>
      <c r="J28" s="241" t="s">
        <v>48</v>
      </c>
      <c r="K28" s="143" t="s">
        <v>49</v>
      </c>
      <c r="L28" s="143" t="s">
        <v>29</v>
      </c>
      <c r="M28" s="143" t="s">
        <v>50</v>
      </c>
      <c r="N28" s="143" t="s">
        <v>51</v>
      </c>
      <c r="O28" s="241" t="s">
        <v>52</v>
      </c>
      <c r="P28" s="143" t="s">
        <v>53</v>
      </c>
      <c r="Q28" s="143" t="s">
        <v>338</v>
      </c>
      <c r="R28" s="143" t="s">
        <v>339</v>
      </c>
      <c r="S28" s="143" t="s">
        <v>54</v>
      </c>
      <c r="T28" s="143" t="s">
        <v>163</v>
      </c>
      <c r="U28" s="143" t="s">
        <v>357</v>
      </c>
      <c r="V28" s="143" t="s">
        <v>358</v>
      </c>
      <c r="W28" s="143" t="s">
        <v>359</v>
      </c>
      <c r="X28" s="143" t="s">
        <v>360</v>
      </c>
      <c r="Y28" s="143" t="s">
        <v>12</v>
      </c>
      <c r="Z28" s="188" t="s">
        <v>5</v>
      </c>
      <c r="AA28" s="188" t="s">
        <v>6</v>
      </c>
      <c r="AB28" s="242" t="s">
        <v>7</v>
      </c>
      <c r="AE28" s="148"/>
    </row>
    <row r="29" spans="1:34" s="11" customFormat="1" ht="17.399999999999999" customHeight="1" x14ac:dyDescent="0.25">
      <c r="A29" s="278" t="s">
        <v>179</v>
      </c>
      <c r="B29" s="279" t="s">
        <v>187</v>
      </c>
      <c r="C29" s="275">
        <v>0</v>
      </c>
      <c r="D29" s="275">
        <v>0</v>
      </c>
      <c r="E29" s="275">
        <v>0</v>
      </c>
      <c r="F29" s="275">
        <v>0</v>
      </c>
      <c r="G29" s="275">
        <v>0</v>
      </c>
      <c r="H29" s="275">
        <v>0</v>
      </c>
      <c r="I29" s="275">
        <v>5</v>
      </c>
      <c r="J29" s="275">
        <v>5</v>
      </c>
      <c r="K29" s="275">
        <v>5</v>
      </c>
      <c r="L29" s="275">
        <v>5</v>
      </c>
      <c r="M29" s="275">
        <v>5</v>
      </c>
      <c r="N29" s="275">
        <v>5</v>
      </c>
      <c r="O29" s="275">
        <v>0</v>
      </c>
      <c r="P29" s="275">
        <v>5</v>
      </c>
      <c r="Q29" s="275">
        <v>0</v>
      </c>
      <c r="R29" s="275">
        <v>0</v>
      </c>
      <c r="S29" s="275">
        <v>0</v>
      </c>
      <c r="T29" s="275">
        <v>0</v>
      </c>
      <c r="U29" s="275">
        <v>0</v>
      </c>
      <c r="V29" s="275">
        <v>0</v>
      </c>
      <c r="W29" s="275">
        <v>0</v>
      </c>
      <c r="X29" s="275">
        <v>0</v>
      </c>
      <c r="Y29" s="330">
        <v>0.40625</v>
      </c>
      <c r="Z29" s="321" t="s">
        <v>111</v>
      </c>
      <c r="AA29" s="330">
        <v>0.51041666666666663</v>
      </c>
      <c r="AB29" s="277" t="s">
        <v>181</v>
      </c>
      <c r="AE29" s="18"/>
    </row>
    <row r="30" spans="1:34" s="11" customFormat="1" ht="17.399999999999999" customHeight="1" x14ac:dyDescent="0.25">
      <c r="A30" s="278" t="s">
        <v>179</v>
      </c>
      <c r="B30" s="279" t="s">
        <v>188</v>
      </c>
      <c r="C30" s="275">
        <v>0</v>
      </c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5</v>
      </c>
      <c r="J30" s="275">
        <v>5</v>
      </c>
      <c r="K30" s="275">
        <v>5</v>
      </c>
      <c r="L30" s="275">
        <v>5</v>
      </c>
      <c r="M30" s="275">
        <v>5</v>
      </c>
      <c r="N30" s="275">
        <v>5</v>
      </c>
      <c r="O30" s="275">
        <v>0</v>
      </c>
      <c r="P30" s="275">
        <v>5</v>
      </c>
      <c r="Q30" s="275">
        <v>0</v>
      </c>
      <c r="R30" s="275">
        <v>0</v>
      </c>
      <c r="S30" s="275">
        <v>0</v>
      </c>
      <c r="T30" s="275">
        <v>0</v>
      </c>
      <c r="U30" s="275">
        <v>0</v>
      </c>
      <c r="V30" s="275">
        <v>0</v>
      </c>
      <c r="W30" s="275">
        <v>0</v>
      </c>
      <c r="X30" s="275">
        <v>0</v>
      </c>
      <c r="Y30" s="330">
        <v>0.40625</v>
      </c>
      <c r="Z30" s="321" t="s">
        <v>111</v>
      </c>
      <c r="AA30" s="330">
        <v>0.51041666666666663</v>
      </c>
      <c r="AB30" s="277" t="s">
        <v>181</v>
      </c>
      <c r="AE30" s="18"/>
    </row>
    <row r="31" spans="1:34" s="11" customFormat="1" ht="17.399999999999999" customHeight="1" x14ac:dyDescent="0.25">
      <c r="A31" s="278" t="s">
        <v>179</v>
      </c>
      <c r="B31" s="279" t="s">
        <v>189</v>
      </c>
      <c r="C31" s="275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  <c r="I31" s="275">
        <v>8</v>
      </c>
      <c r="J31" s="275">
        <v>8</v>
      </c>
      <c r="K31" s="275">
        <v>8</v>
      </c>
      <c r="L31" s="275">
        <v>8</v>
      </c>
      <c r="M31" s="275">
        <v>8</v>
      </c>
      <c r="N31" s="275">
        <v>8</v>
      </c>
      <c r="O31" s="275">
        <v>0</v>
      </c>
      <c r="P31" s="275">
        <v>8</v>
      </c>
      <c r="Q31" s="275">
        <v>0</v>
      </c>
      <c r="R31" s="275">
        <v>0</v>
      </c>
      <c r="S31" s="275">
        <v>0</v>
      </c>
      <c r="T31" s="275">
        <v>0</v>
      </c>
      <c r="U31" s="275">
        <v>0</v>
      </c>
      <c r="V31" s="275">
        <v>0</v>
      </c>
      <c r="W31" s="275">
        <v>0</v>
      </c>
      <c r="X31" s="275">
        <v>0</v>
      </c>
      <c r="Y31" s="330">
        <v>0.40625</v>
      </c>
      <c r="Z31" s="321" t="s">
        <v>111</v>
      </c>
      <c r="AA31" s="330">
        <v>0.51041666666666663</v>
      </c>
      <c r="AB31" s="277" t="s">
        <v>181</v>
      </c>
      <c r="AE31" s="18"/>
    </row>
    <row r="32" spans="1:34" s="1" customFormat="1" ht="17.399999999999999" customHeight="1" x14ac:dyDescent="0.25">
      <c r="A32" s="278" t="s">
        <v>179</v>
      </c>
      <c r="B32" s="279" t="s">
        <v>190</v>
      </c>
      <c r="C32" s="275">
        <v>0</v>
      </c>
      <c r="D32" s="275">
        <v>0</v>
      </c>
      <c r="E32" s="275">
        <v>0</v>
      </c>
      <c r="F32" s="275">
        <v>0</v>
      </c>
      <c r="G32" s="275">
        <v>0</v>
      </c>
      <c r="H32" s="275">
        <v>0</v>
      </c>
      <c r="I32" s="275">
        <v>18</v>
      </c>
      <c r="J32" s="275">
        <v>18</v>
      </c>
      <c r="K32" s="275">
        <v>18</v>
      </c>
      <c r="L32" s="275">
        <v>18</v>
      </c>
      <c r="M32" s="275">
        <v>18</v>
      </c>
      <c r="N32" s="275">
        <v>18</v>
      </c>
      <c r="O32" s="275">
        <v>0</v>
      </c>
      <c r="P32" s="275">
        <v>18</v>
      </c>
      <c r="Q32" s="275">
        <v>0</v>
      </c>
      <c r="R32" s="275">
        <v>0</v>
      </c>
      <c r="S32" s="275">
        <v>0</v>
      </c>
      <c r="T32" s="275">
        <v>0</v>
      </c>
      <c r="U32" s="275">
        <v>0</v>
      </c>
      <c r="V32" s="275">
        <v>0</v>
      </c>
      <c r="W32" s="275">
        <v>0</v>
      </c>
      <c r="X32" s="275">
        <v>0</v>
      </c>
      <c r="Y32" s="330">
        <v>0.40625</v>
      </c>
      <c r="Z32" s="321" t="s">
        <v>111</v>
      </c>
      <c r="AA32" s="330">
        <v>0.51041666666666663</v>
      </c>
      <c r="AB32" s="277" t="s">
        <v>181</v>
      </c>
      <c r="AC32" s="5"/>
    </row>
    <row r="33" spans="1:31" s="11" customFormat="1" ht="17.399999999999999" customHeight="1" x14ac:dyDescent="0.25">
      <c r="A33" s="278" t="s">
        <v>179</v>
      </c>
      <c r="B33" s="279" t="s">
        <v>191</v>
      </c>
      <c r="C33" s="275">
        <v>0</v>
      </c>
      <c r="D33" s="275">
        <v>0</v>
      </c>
      <c r="E33" s="275">
        <v>0</v>
      </c>
      <c r="F33" s="275">
        <v>0</v>
      </c>
      <c r="G33" s="275">
        <v>0</v>
      </c>
      <c r="H33" s="275">
        <v>0</v>
      </c>
      <c r="I33" s="275">
        <v>20</v>
      </c>
      <c r="J33" s="275">
        <v>20</v>
      </c>
      <c r="K33" s="275">
        <v>20</v>
      </c>
      <c r="L33" s="275">
        <v>20</v>
      </c>
      <c r="M33" s="275">
        <v>20</v>
      </c>
      <c r="N33" s="275">
        <v>20</v>
      </c>
      <c r="O33" s="275">
        <v>0</v>
      </c>
      <c r="P33" s="275">
        <v>20</v>
      </c>
      <c r="Q33" s="275">
        <v>0</v>
      </c>
      <c r="R33" s="275">
        <v>0</v>
      </c>
      <c r="S33" s="275">
        <v>0</v>
      </c>
      <c r="T33" s="275">
        <v>0</v>
      </c>
      <c r="U33" s="275">
        <v>0</v>
      </c>
      <c r="V33" s="275">
        <v>0</v>
      </c>
      <c r="W33" s="275">
        <v>0</v>
      </c>
      <c r="X33" s="275">
        <v>0</v>
      </c>
      <c r="Y33" s="330">
        <v>0.40625</v>
      </c>
      <c r="Z33" s="321" t="s">
        <v>111</v>
      </c>
      <c r="AA33" s="330">
        <v>0.51041666666666663</v>
      </c>
      <c r="AB33" s="277" t="s">
        <v>181</v>
      </c>
      <c r="AC33" s="18"/>
    </row>
    <row r="34" spans="1:31" s="73" customFormat="1" ht="26.4" x14ac:dyDescent="0.25">
      <c r="A34" s="278" t="s">
        <v>192</v>
      </c>
      <c r="B34" s="279" t="s">
        <v>271</v>
      </c>
      <c r="C34" s="275">
        <v>0</v>
      </c>
      <c r="D34" s="275">
        <v>0</v>
      </c>
      <c r="E34" s="275">
        <v>0</v>
      </c>
      <c r="F34" s="275">
        <v>0</v>
      </c>
      <c r="G34" s="275">
        <v>0</v>
      </c>
      <c r="H34" s="275">
        <v>0</v>
      </c>
      <c r="I34" s="275">
        <v>30</v>
      </c>
      <c r="J34" s="275">
        <v>30</v>
      </c>
      <c r="K34" s="275">
        <v>30</v>
      </c>
      <c r="L34" s="275">
        <v>30</v>
      </c>
      <c r="M34" s="275">
        <v>30</v>
      </c>
      <c r="N34" s="275">
        <v>30</v>
      </c>
      <c r="O34" s="275">
        <v>0</v>
      </c>
      <c r="P34" s="275">
        <v>0</v>
      </c>
      <c r="Q34" s="275">
        <v>0</v>
      </c>
      <c r="R34" s="275">
        <v>0</v>
      </c>
      <c r="S34" s="275">
        <v>0</v>
      </c>
      <c r="T34" s="275">
        <v>0</v>
      </c>
      <c r="U34" s="275">
        <v>0</v>
      </c>
      <c r="V34" s="275">
        <v>0</v>
      </c>
      <c r="W34" s="275">
        <v>0</v>
      </c>
      <c r="X34" s="275">
        <v>0</v>
      </c>
      <c r="Y34" s="330">
        <v>0.41666666666666669</v>
      </c>
      <c r="Z34" s="321" t="s">
        <v>346</v>
      </c>
      <c r="AA34" s="284">
        <v>0.625</v>
      </c>
      <c r="AB34" s="277" t="s">
        <v>345</v>
      </c>
      <c r="AC34" s="72"/>
    </row>
    <row r="35" spans="1:31" s="73" customFormat="1" ht="26.4" x14ac:dyDescent="0.25">
      <c r="A35" s="278" t="s">
        <v>192</v>
      </c>
      <c r="B35" s="279" t="s">
        <v>273</v>
      </c>
      <c r="C35" s="275">
        <v>0</v>
      </c>
      <c r="D35" s="275">
        <v>0</v>
      </c>
      <c r="E35" s="275">
        <v>0</v>
      </c>
      <c r="F35" s="275">
        <v>0</v>
      </c>
      <c r="G35" s="275">
        <v>0</v>
      </c>
      <c r="H35" s="275">
        <v>0</v>
      </c>
      <c r="I35" s="275">
        <v>0</v>
      </c>
      <c r="J35" s="275">
        <v>0</v>
      </c>
      <c r="K35" s="275">
        <v>0</v>
      </c>
      <c r="L35" s="275">
        <v>0</v>
      </c>
      <c r="M35" s="275">
        <v>0</v>
      </c>
      <c r="N35" s="275">
        <v>0</v>
      </c>
      <c r="O35" s="275">
        <v>0</v>
      </c>
      <c r="P35" s="275">
        <v>0</v>
      </c>
      <c r="Q35" s="275">
        <v>0</v>
      </c>
      <c r="R35" s="275">
        <v>60</v>
      </c>
      <c r="S35" s="275">
        <v>0</v>
      </c>
      <c r="T35" s="275">
        <v>0</v>
      </c>
      <c r="U35" s="275">
        <v>0</v>
      </c>
      <c r="V35" s="275">
        <v>0</v>
      </c>
      <c r="W35" s="275">
        <v>0</v>
      </c>
      <c r="X35" s="275">
        <v>0</v>
      </c>
      <c r="Y35" s="330">
        <v>0.41666666666666669</v>
      </c>
      <c r="Z35" s="321" t="s">
        <v>111</v>
      </c>
      <c r="AA35" s="284">
        <v>0.64583333333333337</v>
      </c>
      <c r="AB35" s="277" t="s">
        <v>345</v>
      </c>
      <c r="AC35" s="72"/>
    </row>
    <row r="36" spans="1:31" s="73" customFormat="1" ht="26.4" x14ac:dyDescent="0.25">
      <c r="A36" s="278" t="s">
        <v>83</v>
      </c>
      <c r="B36" s="279" t="s">
        <v>91</v>
      </c>
      <c r="C36" s="275">
        <v>0</v>
      </c>
      <c r="D36" s="275">
        <v>0</v>
      </c>
      <c r="E36" s="275">
        <v>0</v>
      </c>
      <c r="F36" s="275">
        <v>0</v>
      </c>
      <c r="G36" s="275">
        <v>0</v>
      </c>
      <c r="H36" s="275">
        <v>0</v>
      </c>
      <c r="I36" s="275">
        <v>40</v>
      </c>
      <c r="J36" s="275">
        <v>40</v>
      </c>
      <c r="K36" s="275">
        <v>40</v>
      </c>
      <c r="L36" s="275">
        <v>40</v>
      </c>
      <c r="M36" s="275">
        <v>40</v>
      </c>
      <c r="N36" s="275">
        <v>0</v>
      </c>
      <c r="O36" s="275">
        <v>0</v>
      </c>
      <c r="P36" s="275">
        <v>0</v>
      </c>
      <c r="Q36" s="275">
        <v>0</v>
      </c>
      <c r="R36" s="275">
        <v>0</v>
      </c>
      <c r="S36" s="275">
        <v>0</v>
      </c>
      <c r="T36" s="275">
        <v>0</v>
      </c>
      <c r="U36" s="275">
        <v>0</v>
      </c>
      <c r="V36" s="275">
        <v>0</v>
      </c>
      <c r="W36" s="275">
        <v>0</v>
      </c>
      <c r="X36" s="275">
        <v>0</v>
      </c>
      <c r="Y36" s="330">
        <v>0.41666666666666669</v>
      </c>
      <c r="Z36" s="282" t="s">
        <v>111</v>
      </c>
      <c r="AA36" s="330">
        <v>0.5</v>
      </c>
      <c r="AB36" s="277" t="s">
        <v>89</v>
      </c>
      <c r="AC36" s="72"/>
    </row>
    <row r="37" spans="1:31" s="11" customFormat="1" ht="26.4" x14ac:dyDescent="0.25">
      <c r="A37" s="278" t="s">
        <v>83</v>
      </c>
      <c r="B37" s="279" t="s">
        <v>92</v>
      </c>
      <c r="C37" s="275">
        <v>0</v>
      </c>
      <c r="D37" s="275">
        <v>0</v>
      </c>
      <c r="E37" s="275">
        <v>0</v>
      </c>
      <c r="F37" s="275">
        <v>0</v>
      </c>
      <c r="G37" s="275">
        <v>0</v>
      </c>
      <c r="H37" s="275">
        <v>0</v>
      </c>
      <c r="I37" s="275">
        <v>40</v>
      </c>
      <c r="J37" s="275">
        <v>40</v>
      </c>
      <c r="K37" s="275">
        <v>40</v>
      </c>
      <c r="L37" s="275">
        <v>40</v>
      </c>
      <c r="M37" s="275">
        <v>40</v>
      </c>
      <c r="N37" s="275">
        <v>0</v>
      </c>
      <c r="O37" s="275">
        <v>0</v>
      </c>
      <c r="P37" s="275">
        <v>0</v>
      </c>
      <c r="Q37" s="275">
        <v>0</v>
      </c>
      <c r="R37" s="275">
        <v>0</v>
      </c>
      <c r="S37" s="275">
        <v>0</v>
      </c>
      <c r="T37" s="275">
        <v>0</v>
      </c>
      <c r="U37" s="275">
        <v>0</v>
      </c>
      <c r="V37" s="275">
        <v>0</v>
      </c>
      <c r="W37" s="275">
        <v>0</v>
      </c>
      <c r="X37" s="275">
        <v>0</v>
      </c>
      <c r="Y37" s="330">
        <v>0.54166666666666663</v>
      </c>
      <c r="Z37" s="282" t="s">
        <v>111</v>
      </c>
      <c r="AA37" s="328">
        <v>0.625</v>
      </c>
      <c r="AB37" s="277" t="s">
        <v>89</v>
      </c>
      <c r="AE37" s="18"/>
    </row>
    <row r="38" spans="1:31" s="11" customFormat="1" ht="17.399999999999999" customHeight="1" x14ac:dyDescent="0.25">
      <c r="A38" s="278" t="s">
        <v>108</v>
      </c>
      <c r="B38" s="279" t="s">
        <v>55</v>
      </c>
      <c r="C38" s="439">
        <v>1</v>
      </c>
      <c r="D38" s="275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25</v>
      </c>
      <c r="J38" s="275">
        <v>25</v>
      </c>
      <c r="K38" s="275">
        <v>25</v>
      </c>
      <c r="L38" s="275">
        <v>25</v>
      </c>
      <c r="M38" s="275">
        <v>25</v>
      </c>
      <c r="N38" s="275">
        <v>25</v>
      </c>
      <c r="O38" s="275">
        <v>25</v>
      </c>
      <c r="P38" s="275">
        <v>0</v>
      </c>
      <c r="Q38" s="275">
        <v>0</v>
      </c>
      <c r="R38" s="275">
        <v>0</v>
      </c>
      <c r="S38" s="275">
        <v>0</v>
      </c>
      <c r="T38" s="275">
        <v>0</v>
      </c>
      <c r="U38" s="275">
        <v>0</v>
      </c>
      <c r="V38" s="275">
        <v>0</v>
      </c>
      <c r="W38" s="275">
        <v>0</v>
      </c>
      <c r="X38" s="275">
        <v>0</v>
      </c>
      <c r="Y38" s="330">
        <v>0.36805555555555558</v>
      </c>
      <c r="Z38" s="282" t="s">
        <v>104</v>
      </c>
      <c r="AA38" s="282">
        <v>0.59375</v>
      </c>
      <c r="AB38" s="277" t="s">
        <v>96</v>
      </c>
      <c r="AE38" s="18"/>
    </row>
    <row r="39" spans="1:31" s="11" customFormat="1" ht="17.399999999999999" customHeight="1" x14ac:dyDescent="0.25">
      <c r="A39" s="278" t="s">
        <v>109</v>
      </c>
      <c r="B39" s="279" t="s">
        <v>55</v>
      </c>
      <c r="C39" s="275">
        <v>0</v>
      </c>
      <c r="D39" s="275">
        <v>0</v>
      </c>
      <c r="E39" s="275">
        <v>0</v>
      </c>
      <c r="F39" s="275">
        <v>0</v>
      </c>
      <c r="G39" s="275">
        <v>0</v>
      </c>
      <c r="H39" s="275">
        <v>0</v>
      </c>
      <c r="I39" s="275">
        <v>150</v>
      </c>
      <c r="J39" s="275">
        <v>150</v>
      </c>
      <c r="K39" s="275">
        <v>150</v>
      </c>
      <c r="L39" s="275">
        <v>150</v>
      </c>
      <c r="M39" s="275">
        <v>150</v>
      </c>
      <c r="N39" s="275">
        <v>150</v>
      </c>
      <c r="O39" s="275">
        <v>0</v>
      </c>
      <c r="P39" s="275">
        <v>0</v>
      </c>
      <c r="Q39" s="275">
        <v>0</v>
      </c>
      <c r="R39" s="275">
        <v>0</v>
      </c>
      <c r="S39" s="275">
        <v>0</v>
      </c>
      <c r="T39" s="275">
        <v>0</v>
      </c>
      <c r="U39" s="275">
        <v>0</v>
      </c>
      <c r="V39" s="275">
        <v>0</v>
      </c>
      <c r="W39" s="275">
        <v>0</v>
      </c>
      <c r="X39" s="275">
        <v>0</v>
      </c>
      <c r="Y39" s="330">
        <v>0.39583333333333331</v>
      </c>
      <c r="Z39" s="282" t="s">
        <v>111</v>
      </c>
      <c r="AA39" s="282">
        <v>0.5</v>
      </c>
      <c r="AB39" s="277" t="s">
        <v>110</v>
      </c>
      <c r="AC39" s="18"/>
    </row>
    <row r="40" spans="1:31" s="2" customFormat="1" ht="17.399999999999999" customHeight="1" x14ac:dyDescent="0.25">
      <c r="A40" s="278" t="s">
        <v>173</v>
      </c>
      <c r="B40" s="279" t="s">
        <v>178</v>
      </c>
      <c r="C40" s="275">
        <v>0</v>
      </c>
      <c r="D40" s="275">
        <v>0</v>
      </c>
      <c r="E40" s="275">
        <v>0</v>
      </c>
      <c r="F40" s="275">
        <v>0</v>
      </c>
      <c r="G40" s="275">
        <v>0</v>
      </c>
      <c r="H40" s="275">
        <v>0</v>
      </c>
      <c r="I40" s="275">
        <v>275</v>
      </c>
      <c r="J40" s="275">
        <v>275</v>
      </c>
      <c r="K40" s="275">
        <v>275</v>
      </c>
      <c r="L40" s="275">
        <v>275</v>
      </c>
      <c r="M40" s="275">
        <v>275</v>
      </c>
      <c r="N40" s="275">
        <v>275</v>
      </c>
      <c r="O40" s="275">
        <v>0</v>
      </c>
      <c r="P40" s="275">
        <v>275</v>
      </c>
      <c r="Q40" s="275">
        <v>0</v>
      </c>
      <c r="R40" s="275">
        <v>0</v>
      </c>
      <c r="S40" s="275">
        <v>0</v>
      </c>
      <c r="T40" s="275">
        <v>0</v>
      </c>
      <c r="U40" s="275">
        <v>0</v>
      </c>
      <c r="V40" s="275">
        <v>0</v>
      </c>
      <c r="W40" s="275">
        <v>0</v>
      </c>
      <c r="X40" s="275">
        <v>0</v>
      </c>
      <c r="Y40" s="328">
        <v>0.39583333333333331</v>
      </c>
      <c r="Z40" s="328">
        <v>0.97916666666666663</v>
      </c>
      <c r="AA40" s="330">
        <v>0.60416666666666663</v>
      </c>
      <c r="AB40" s="277" t="s">
        <v>175</v>
      </c>
      <c r="AC40" s="6"/>
    </row>
    <row r="41" spans="1:31" s="43" customFormat="1" ht="39" customHeight="1" x14ac:dyDescent="0.25">
      <c r="A41" s="385" t="s">
        <v>237</v>
      </c>
      <c r="B41" s="375" t="s">
        <v>420</v>
      </c>
      <c r="C41" s="364">
        <v>0</v>
      </c>
      <c r="D41" s="364">
        <v>0</v>
      </c>
      <c r="E41" s="364">
        <v>0</v>
      </c>
      <c r="F41" s="364">
        <v>0</v>
      </c>
      <c r="G41" s="364">
        <v>0</v>
      </c>
      <c r="H41" s="364">
        <v>104</v>
      </c>
      <c r="I41" s="364">
        <v>104</v>
      </c>
      <c r="J41" s="364">
        <v>0</v>
      </c>
      <c r="K41" s="364">
        <v>104</v>
      </c>
      <c r="L41" s="364">
        <v>104</v>
      </c>
      <c r="M41" s="364">
        <v>104</v>
      </c>
      <c r="N41" s="364">
        <v>104</v>
      </c>
      <c r="O41" s="364">
        <v>0</v>
      </c>
      <c r="P41" s="364">
        <v>104</v>
      </c>
      <c r="Q41" s="364">
        <v>104</v>
      </c>
      <c r="R41" s="364">
        <v>76</v>
      </c>
      <c r="S41" s="364">
        <v>76</v>
      </c>
      <c r="T41" s="364">
        <v>76</v>
      </c>
      <c r="U41" s="390">
        <v>76</v>
      </c>
      <c r="V41" s="390">
        <v>0</v>
      </c>
      <c r="W41" s="390">
        <v>0</v>
      </c>
      <c r="X41" s="390">
        <v>0</v>
      </c>
      <c r="Y41" s="366">
        <v>0.375</v>
      </c>
      <c r="Z41" s="386" t="s">
        <v>111</v>
      </c>
      <c r="AA41" s="391">
        <v>0.66666666666666663</v>
      </c>
      <c r="AB41" s="367" t="s">
        <v>239</v>
      </c>
    </row>
    <row r="42" spans="1:31" s="43" customFormat="1" ht="16.95" customHeight="1" x14ac:dyDescent="0.25">
      <c r="A42" s="385" t="s">
        <v>237</v>
      </c>
      <c r="B42" s="375" t="s">
        <v>421</v>
      </c>
      <c r="C42" s="364">
        <v>0</v>
      </c>
      <c r="D42" s="364">
        <v>0</v>
      </c>
      <c r="E42" s="364">
        <v>0</v>
      </c>
      <c r="F42" s="364">
        <v>0</v>
      </c>
      <c r="G42" s="364">
        <v>0</v>
      </c>
      <c r="H42" s="364">
        <v>42</v>
      </c>
      <c r="I42" s="364">
        <v>42</v>
      </c>
      <c r="J42" s="364">
        <v>0</v>
      </c>
      <c r="K42" s="364">
        <v>42</v>
      </c>
      <c r="L42" s="364">
        <v>42</v>
      </c>
      <c r="M42" s="364">
        <v>42</v>
      </c>
      <c r="N42" s="364">
        <v>42</v>
      </c>
      <c r="O42" s="364">
        <v>0</v>
      </c>
      <c r="P42" s="364">
        <v>42</v>
      </c>
      <c r="Q42" s="364">
        <v>42</v>
      </c>
      <c r="R42" s="364">
        <v>42</v>
      </c>
      <c r="S42" s="364">
        <v>42</v>
      </c>
      <c r="T42" s="364">
        <v>42</v>
      </c>
      <c r="U42" s="390">
        <v>42</v>
      </c>
      <c r="V42" s="390">
        <v>0</v>
      </c>
      <c r="W42" s="390">
        <v>0</v>
      </c>
      <c r="X42" s="390">
        <v>0</v>
      </c>
      <c r="Y42" s="366">
        <v>0.375</v>
      </c>
      <c r="Z42" s="386" t="s">
        <v>111</v>
      </c>
      <c r="AA42" s="391">
        <v>0.45833333333333331</v>
      </c>
      <c r="AB42" s="367" t="s">
        <v>239</v>
      </c>
    </row>
    <row r="43" spans="1:31" s="44" customFormat="1" ht="17.399999999999999" customHeight="1" x14ac:dyDescent="0.25">
      <c r="A43" s="385" t="s">
        <v>237</v>
      </c>
      <c r="B43" s="375" t="s">
        <v>268</v>
      </c>
      <c r="C43" s="364">
        <v>0</v>
      </c>
      <c r="D43" s="364">
        <v>0</v>
      </c>
      <c r="E43" s="364">
        <v>0</v>
      </c>
      <c r="F43" s="364">
        <v>40</v>
      </c>
      <c r="G43" s="364">
        <v>0</v>
      </c>
      <c r="H43" s="364">
        <v>0</v>
      </c>
      <c r="I43" s="364">
        <v>40</v>
      </c>
      <c r="J43" s="364">
        <v>40</v>
      </c>
      <c r="K43" s="364">
        <v>40</v>
      </c>
      <c r="L43" s="364">
        <v>40</v>
      </c>
      <c r="M43" s="364">
        <v>40</v>
      </c>
      <c r="N43" s="364">
        <v>40</v>
      </c>
      <c r="O43" s="364">
        <v>40</v>
      </c>
      <c r="P43" s="364">
        <v>40</v>
      </c>
      <c r="Q43" s="364">
        <v>40</v>
      </c>
      <c r="R43" s="364">
        <v>40</v>
      </c>
      <c r="S43" s="364">
        <v>40</v>
      </c>
      <c r="T43" s="364">
        <v>40</v>
      </c>
      <c r="U43" s="390">
        <v>0</v>
      </c>
      <c r="V43" s="390">
        <v>0</v>
      </c>
      <c r="W43" s="390">
        <v>0</v>
      </c>
      <c r="X43" s="390">
        <v>0</v>
      </c>
      <c r="Y43" s="366">
        <v>0.375</v>
      </c>
      <c r="Z43" s="386">
        <v>0.5</v>
      </c>
      <c r="AA43" s="391">
        <v>0.66666666666666663</v>
      </c>
      <c r="AB43" s="367" t="s">
        <v>255</v>
      </c>
    </row>
    <row r="44" spans="1:31" s="44" customFormat="1" ht="26.4" x14ac:dyDescent="0.25">
      <c r="A44" s="278" t="s">
        <v>269</v>
      </c>
      <c r="B44" s="279" t="s">
        <v>369</v>
      </c>
      <c r="C44" s="275">
        <v>0</v>
      </c>
      <c r="D44" s="275">
        <v>0</v>
      </c>
      <c r="E44" s="275">
        <v>35</v>
      </c>
      <c r="F44" s="275">
        <v>35</v>
      </c>
      <c r="G44" s="275">
        <v>35</v>
      </c>
      <c r="H44" s="275">
        <v>35</v>
      </c>
      <c r="I44" s="275">
        <v>35</v>
      </c>
      <c r="J44" s="275">
        <v>35</v>
      </c>
      <c r="K44" s="275">
        <v>35</v>
      </c>
      <c r="L44" s="275">
        <v>35</v>
      </c>
      <c r="M44" s="275">
        <v>35</v>
      </c>
      <c r="N44" s="275">
        <v>35</v>
      </c>
      <c r="O44" s="275">
        <v>35</v>
      </c>
      <c r="P44" s="275">
        <v>35</v>
      </c>
      <c r="Q44" s="275">
        <v>35</v>
      </c>
      <c r="R44" s="275">
        <v>35</v>
      </c>
      <c r="S44" s="275">
        <v>35</v>
      </c>
      <c r="T44" s="275">
        <v>35</v>
      </c>
      <c r="U44" s="345">
        <v>35</v>
      </c>
      <c r="V44" s="345">
        <v>0</v>
      </c>
      <c r="W44" s="345">
        <v>0</v>
      </c>
      <c r="X44" s="345">
        <v>0</v>
      </c>
      <c r="Y44" s="280">
        <v>0.36458333333333331</v>
      </c>
      <c r="Z44" s="281" t="s">
        <v>272</v>
      </c>
      <c r="AA44" s="282">
        <v>0.625</v>
      </c>
      <c r="AB44" s="277" t="s">
        <v>278</v>
      </c>
    </row>
    <row r="45" spans="1:31" s="44" customFormat="1" ht="26.4" x14ac:dyDescent="0.25">
      <c r="A45" s="278" t="s">
        <v>269</v>
      </c>
      <c r="B45" s="279" t="s">
        <v>377</v>
      </c>
      <c r="C45" s="275">
        <v>0</v>
      </c>
      <c r="D45" s="275">
        <v>15</v>
      </c>
      <c r="E45" s="275">
        <v>15</v>
      </c>
      <c r="F45" s="275">
        <v>15</v>
      </c>
      <c r="G45" s="275">
        <v>15</v>
      </c>
      <c r="H45" s="275">
        <v>15</v>
      </c>
      <c r="I45" s="275">
        <v>15</v>
      </c>
      <c r="J45" s="275">
        <v>15</v>
      </c>
      <c r="K45" s="275">
        <v>15</v>
      </c>
      <c r="L45" s="275">
        <v>15</v>
      </c>
      <c r="M45" s="275">
        <v>15</v>
      </c>
      <c r="N45" s="275">
        <v>15</v>
      </c>
      <c r="O45" s="275">
        <v>15</v>
      </c>
      <c r="P45" s="275">
        <v>15</v>
      </c>
      <c r="Q45" s="275">
        <v>15</v>
      </c>
      <c r="R45" s="275">
        <v>15</v>
      </c>
      <c r="S45" s="275">
        <v>15</v>
      </c>
      <c r="T45" s="275">
        <v>15</v>
      </c>
      <c r="U45" s="345">
        <v>15</v>
      </c>
      <c r="V45" s="345">
        <v>15</v>
      </c>
      <c r="W45" s="345">
        <v>15</v>
      </c>
      <c r="X45" s="345">
        <v>15</v>
      </c>
      <c r="Y45" s="280">
        <v>0.36458333333333331</v>
      </c>
      <c r="Z45" s="281" t="s">
        <v>272</v>
      </c>
      <c r="AA45" s="282">
        <v>0.625</v>
      </c>
      <c r="AB45" s="277" t="s">
        <v>278</v>
      </c>
    </row>
    <row r="46" spans="1:31" s="44" customFormat="1" ht="26.4" x14ac:dyDescent="0.25">
      <c r="A46" s="278" t="s">
        <v>269</v>
      </c>
      <c r="B46" s="279" t="s">
        <v>361</v>
      </c>
      <c r="C46" s="275">
        <v>0</v>
      </c>
      <c r="D46" s="275">
        <v>14</v>
      </c>
      <c r="E46" s="275">
        <v>14</v>
      </c>
      <c r="F46" s="275">
        <v>14</v>
      </c>
      <c r="G46" s="275">
        <v>14</v>
      </c>
      <c r="H46" s="275">
        <v>14</v>
      </c>
      <c r="I46" s="275">
        <v>14</v>
      </c>
      <c r="J46" s="275">
        <v>14</v>
      </c>
      <c r="K46" s="275">
        <v>14</v>
      </c>
      <c r="L46" s="275">
        <v>14</v>
      </c>
      <c r="M46" s="275">
        <v>14</v>
      </c>
      <c r="N46" s="275">
        <v>14</v>
      </c>
      <c r="O46" s="275">
        <v>14</v>
      </c>
      <c r="P46" s="275">
        <v>14</v>
      </c>
      <c r="Q46" s="275">
        <v>14</v>
      </c>
      <c r="R46" s="275">
        <v>14</v>
      </c>
      <c r="S46" s="275">
        <v>14</v>
      </c>
      <c r="T46" s="275">
        <v>14</v>
      </c>
      <c r="U46" s="345">
        <v>14</v>
      </c>
      <c r="V46" s="345">
        <v>14</v>
      </c>
      <c r="W46" s="345">
        <v>14</v>
      </c>
      <c r="X46" s="345">
        <v>14</v>
      </c>
      <c r="Y46" s="321">
        <v>0.35416666666666669</v>
      </c>
      <c r="Z46" s="281" t="s">
        <v>272</v>
      </c>
      <c r="AA46" s="282">
        <v>0.64583333333333337</v>
      </c>
      <c r="AB46" s="277" t="s">
        <v>278</v>
      </c>
    </row>
    <row r="47" spans="1:31" s="11" customFormat="1" ht="26.4" x14ac:dyDescent="0.25">
      <c r="A47" s="278" t="s">
        <v>269</v>
      </c>
      <c r="B47" s="279" t="s">
        <v>275</v>
      </c>
      <c r="C47" s="275">
        <v>0</v>
      </c>
      <c r="D47" s="275">
        <v>0</v>
      </c>
      <c r="E47" s="275">
        <v>0</v>
      </c>
      <c r="F47" s="275">
        <v>0</v>
      </c>
      <c r="G47" s="275">
        <v>0</v>
      </c>
      <c r="H47" s="275">
        <v>0</v>
      </c>
      <c r="I47" s="275">
        <v>50</v>
      </c>
      <c r="J47" s="275">
        <v>50</v>
      </c>
      <c r="K47" s="275">
        <v>50</v>
      </c>
      <c r="L47" s="275">
        <v>50</v>
      </c>
      <c r="M47" s="275">
        <v>50</v>
      </c>
      <c r="N47" s="275">
        <v>50</v>
      </c>
      <c r="O47" s="275">
        <v>50</v>
      </c>
      <c r="P47" s="275">
        <v>50</v>
      </c>
      <c r="Q47" s="275">
        <v>0</v>
      </c>
      <c r="R47" s="275">
        <v>0</v>
      </c>
      <c r="S47" s="275">
        <v>0</v>
      </c>
      <c r="T47" s="275">
        <v>0</v>
      </c>
      <c r="U47" s="275">
        <v>0</v>
      </c>
      <c r="V47" s="275">
        <v>0</v>
      </c>
      <c r="W47" s="275">
        <v>0</v>
      </c>
      <c r="X47" s="275">
        <v>0</v>
      </c>
      <c r="Y47" s="330">
        <v>0.375</v>
      </c>
      <c r="Z47" s="281" t="s">
        <v>272</v>
      </c>
      <c r="AA47" s="330">
        <v>0.625</v>
      </c>
      <c r="AB47" s="277" t="s">
        <v>278</v>
      </c>
      <c r="AE47" s="18"/>
    </row>
    <row r="48" spans="1:31" s="11" customFormat="1" ht="15" thickBot="1" x14ac:dyDescent="0.3">
      <c r="A48" s="203"/>
      <c r="B48" s="324" t="s">
        <v>8</v>
      </c>
      <c r="C48" s="311">
        <f t="shared" ref="C48" si="1">SUM(C29:C47)</f>
        <v>1</v>
      </c>
      <c r="D48" s="311">
        <f t="shared" ref="D48" si="2">SUM(D29:D47)</f>
        <v>29</v>
      </c>
      <c r="E48" s="311">
        <f t="shared" ref="E48" si="3">SUM(E29:E47)</f>
        <v>64</v>
      </c>
      <c r="F48" s="311">
        <f t="shared" ref="F48" si="4">SUM(F29:F47)</f>
        <v>104</v>
      </c>
      <c r="G48" s="311">
        <f t="shared" ref="G48" si="5">SUM(G29:G47)</f>
        <v>64</v>
      </c>
      <c r="H48" s="311">
        <f t="shared" ref="H48" si="6">SUM(H29:H47)</f>
        <v>210</v>
      </c>
      <c r="I48" s="311">
        <f t="shared" ref="I48" si="7">SUM(I29:I47)</f>
        <v>916</v>
      </c>
      <c r="J48" s="311">
        <f t="shared" ref="J48" si="8">SUM(J29:J47)</f>
        <v>770</v>
      </c>
      <c r="K48" s="311">
        <f t="shared" ref="K48" si="9">SUM(K29:K47)</f>
        <v>916</v>
      </c>
      <c r="L48" s="311">
        <f t="shared" ref="L48" si="10">SUM(L29:L47)</f>
        <v>916</v>
      </c>
      <c r="M48" s="311">
        <f t="shared" ref="M48" si="11">SUM(M29:M47)</f>
        <v>916</v>
      </c>
      <c r="N48" s="311">
        <f t="shared" ref="N48" si="12">SUM(N29:N47)</f>
        <v>836</v>
      </c>
      <c r="O48" s="311">
        <f t="shared" ref="O48" si="13">SUM(O29:O47)</f>
        <v>179</v>
      </c>
      <c r="P48" s="311">
        <f t="shared" ref="P48" si="14">SUM(P29:P47)</f>
        <v>631</v>
      </c>
      <c r="Q48" s="311">
        <f t="shared" ref="Q48" si="15">SUM(Q29:Q47)</f>
        <v>250</v>
      </c>
      <c r="R48" s="311">
        <f t="shared" ref="R48" si="16">SUM(R29:R47)</f>
        <v>282</v>
      </c>
      <c r="S48" s="311">
        <f t="shared" ref="S48" si="17">SUM(S29:S47)</f>
        <v>222</v>
      </c>
      <c r="T48" s="311">
        <f t="shared" ref="T48" si="18">SUM(T29:T47)</f>
        <v>222</v>
      </c>
      <c r="U48" s="311">
        <f t="shared" ref="U48" si="19">SUM(U29:U47)</f>
        <v>182</v>
      </c>
      <c r="V48" s="311">
        <f t="shared" ref="V48" si="20">SUM(V29:V47)</f>
        <v>29</v>
      </c>
      <c r="W48" s="311">
        <f t="shared" ref="W48" si="21">SUM(W29:W47)</f>
        <v>29</v>
      </c>
      <c r="X48" s="311">
        <f t="shared" ref="X48" si="22">SUM(X29:X47)</f>
        <v>29</v>
      </c>
      <c r="Y48" s="266"/>
      <c r="Z48" s="233"/>
      <c r="AA48" s="245"/>
      <c r="AB48" s="246"/>
      <c r="AE48" s="18"/>
    </row>
    <row r="49" spans="1:31" s="11" customFormat="1" ht="21.6" thickBot="1" x14ac:dyDescent="0.45">
      <c r="A49" s="449" t="s">
        <v>202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1"/>
      <c r="AE49" s="18"/>
    </row>
    <row r="50" spans="1:31" s="265" customFormat="1" ht="15.6" x14ac:dyDescent="0.25">
      <c r="A50" s="167" t="s">
        <v>1</v>
      </c>
      <c r="B50" s="188" t="s">
        <v>2</v>
      </c>
      <c r="C50" s="188" t="s">
        <v>3</v>
      </c>
      <c r="D50" s="143" t="s">
        <v>396</v>
      </c>
      <c r="E50" s="143" t="s">
        <v>395</v>
      </c>
      <c r="F50" s="143" t="s">
        <v>394</v>
      </c>
      <c r="G50" s="143" t="s">
        <v>393</v>
      </c>
      <c r="H50" s="143" t="s">
        <v>256</v>
      </c>
      <c r="I50" s="143" t="s">
        <v>47</v>
      </c>
      <c r="J50" s="241" t="s">
        <v>48</v>
      </c>
      <c r="K50" s="143" t="s">
        <v>49</v>
      </c>
      <c r="L50" s="143" t="s">
        <v>29</v>
      </c>
      <c r="M50" s="143" t="s">
        <v>50</v>
      </c>
      <c r="N50" s="143" t="s">
        <v>51</v>
      </c>
      <c r="O50" s="241" t="s">
        <v>52</v>
      </c>
      <c r="P50" s="143" t="s">
        <v>53</v>
      </c>
      <c r="Q50" s="143" t="s">
        <v>338</v>
      </c>
      <c r="R50" s="143" t="s">
        <v>339</v>
      </c>
      <c r="S50" s="143" t="s">
        <v>54</v>
      </c>
      <c r="T50" s="143" t="s">
        <v>163</v>
      </c>
      <c r="U50" s="143" t="s">
        <v>357</v>
      </c>
      <c r="V50" s="143" t="s">
        <v>358</v>
      </c>
      <c r="W50" s="143" t="s">
        <v>359</v>
      </c>
      <c r="X50" s="143" t="s">
        <v>360</v>
      </c>
      <c r="Y50" s="143" t="s">
        <v>12</v>
      </c>
      <c r="Z50" s="188" t="s">
        <v>5</v>
      </c>
      <c r="AA50" s="188" t="s">
        <v>6</v>
      </c>
      <c r="AB50" s="242" t="s">
        <v>7</v>
      </c>
      <c r="AE50" s="148"/>
    </row>
    <row r="51" spans="1:31" s="5" customFormat="1" ht="17.399999999999999" customHeight="1" x14ac:dyDescent="0.25">
      <c r="A51" s="385" t="s">
        <v>237</v>
      </c>
      <c r="B51" s="375" t="s">
        <v>257</v>
      </c>
      <c r="C51" s="364">
        <v>0</v>
      </c>
      <c r="D51" s="364">
        <v>0</v>
      </c>
      <c r="E51" s="364">
        <v>0</v>
      </c>
      <c r="F51" s="364">
        <v>0</v>
      </c>
      <c r="G51" s="364">
        <v>0</v>
      </c>
      <c r="H51" s="364">
        <v>0</v>
      </c>
      <c r="I51" s="364">
        <v>0</v>
      </c>
      <c r="J51" s="364">
        <v>351</v>
      </c>
      <c r="K51" s="364">
        <v>351</v>
      </c>
      <c r="L51" s="364">
        <v>351</v>
      </c>
      <c r="M51" s="364">
        <v>351</v>
      </c>
      <c r="N51" s="364">
        <v>351</v>
      </c>
      <c r="O51" s="364">
        <v>0</v>
      </c>
      <c r="P51" s="364">
        <v>351</v>
      </c>
      <c r="Q51" s="364">
        <v>351</v>
      </c>
      <c r="R51" s="364">
        <v>351</v>
      </c>
      <c r="S51" s="364">
        <v>351</v>
      </c>
      <c r="T51" s="364">
        <v>351</v>
      </c>
      <c r="U51" s="364">
        <v>0</v>
      </c>
      <c r="V51" s="364">
        <v>0</v>
      </c>
      <c r="W51" s="364">
        <v>0</v>
      </c>
      <c r="X51" s="364">
        <v>0</v>
      </c>
      <c r="Y51" s="386">
        <v>0.375</v>
      </c>
      <c r="Z51" s="366" t="s">
        <v>111</v>
      </c>
      <c r="AA51" s="386">
        <v>0.66666666666666663</v>
      </c>
      <c r="AB51" s="367" t="s">
        <v>249</v>
      </c>
    </row>
    <row r="52" spans="1:31" s="40" customFormat="1" ht="17.399999999999999" customHeight="1" x14ac:dyDescent="0.35">
      <c r="A52" s="385" t="s">
        <v>237</v>
      </c>
      <c r="B52" s="375" t="s">
        <v>260</v>
      </c>
      <c r="C52" s="364">
        <v>0</v>
      </c>
      <c r="D52" s="364">
        <v>0</v>
      </c>
      <c r="E52" s="364">
        <v>0</v>
      </c>
      <c r="F52" s="364">
        <v>106</v>
      </c>
      <c r="G52" s="364">
        <v>106</v>
      </c>
      <c r="H52" s="364">
        <v>0</v>
      </c>
      <c r="I52" s="364">
        <v>106</v>
      </c>
      <c r="J52" s="364">
        <v>106</v>
      </c>
      <c r="K52" s="364">
        <v>106</v>
      </c>
      <c r="L52" s="364">
        <v>106</v>
      </c>
      <c r="M52" s="364">
        <v>106</v>
      </c>
      <c r="N52" s="364">
        <v>106</v>
      </c>
      <c r="O52" s="364">
        <v>106</v>
      </c>
      <c r="P52" s="364">
        <v>106</v>
      </c>
      <c r="Q52" s="364">
        <v>106</v>
      </c>
      <c r="R52" s="364">
        <v>106</v>
      </c>
      <c r="S52" s="364">
        <v>106</v>
      </c>
      <c r="T52" s="364">
        <v>106</v>
      </c>
      <c r="U52" s="364">
        <v>0</v>
      </c>
      <c r="V52" s="364">
        <v>0</v>
      </c>
      <c r="W52" s="364">
        <v>0</v>
      </c>
      <c r="X52" s="364">
        <v>0</v>
      </c>
      <c r="Y52" s="386">
        <v>0.375</v>
      </c>
      <c r="Z52" s="366" t="s">
        <v>111</v>
      </c>
      <c r="AA52" s="386">
        <v>0.66666666666666663</v>
      </c>
      <c r="AB52" s="367" t="s">
        <v>259</v>
      </c>
    </row>
    <row r="53" spans="1:31" s="18" customFormat="1" ht="17.399999999999999" customHeight="1" x14ac:dyDescent="0.25">
      <c r="A53" s="385" t="s">
        <v>237</v>
      </c>
      <c r="B53" s="375" t="s">
        <v>261</v>
      </c>
      <c r="C53" s="364">
        <v>0</v>
      </c>
      <c r="D53" s="364">
        <v>0</v>
      </c>
      <c r="E53" s="364">
        <v>38</v>
      </c>
      <c r="F53" s="364">
        <v>0</v>
      </c>
      <c r="G53" s="364">
        <v>0</v>
      </c>
      <c r="H53" s="364">
        <v>0</v>
      </c>
      <c r="I53" s="364">
        <v>38</v>
      </c>
      <c r="J53" s="364">
        <v>38</v>
      </c>
      <c r="K53" s="364">
        <v>38</v>
      </c>
      <c r="L53" s="364">
        <v>38</v>
      </c>
      <c r="M53" s="364">
        <v>38</v>
      </c>
      <c r="N53" s="364">
        <v>38</v>
      </c>
      <c r="O53" s="364">
        <v>38</v>
      </c>
      <c r="P53" s="364">
        <v>38</v>
      </c>
      <c r="Q53" s="364">
        <v>38</v>
      </c>
      <c r="R53" s="364">
        <v>38</v>
      </c>
      <c r="S53" s="364">
        <v>38</v>
      </c>
      <c r="T53" s="364">
        <v>38</v>
      </c>
      <c r="U53" s="364">
        <v>0</v>
      </c>
      <c r="V53" s="364">
        <v>0</v>
      </c>
      <c r="W53" s="364">
        <v>0</v>
      </c>
      <c r="X53" s="364">
        <v>0</v>
      </c>
      <c r="Y53" s="386">
        <v>0.375</v>
      </c>
      <c r="Z53" s="366" t="s">
        <v>111</v>
      </c>
      <c r="AA53" s="386">
        <v>0.66666666666666663</v>
      </c>
      <c r="AB53" s="367" t="s">
        <v>249</v>
      </c>
    </row>
    <row r="54" spans="1:31" s="1" customFormat="1" ht="15" thickBot="1" x14ac:dyDescent="0.3">
      <c r="A54" s="205"/>
      <c r="B54" s="324" t="s">
        <v>11</v>
      </c>
      <c r="C54" s="311">
        <f>SUM(C51:C53)</f>
        <v>0</v>
      </c>
      <c r="D54" s="311">
        <f t="shared" ref="D54:X54" si="23">SUM(D51:D53)</f>
        <v>0</v>
      </c>
      <c r="E54" s="311">
        <f t="shared" si="23"/>
        <v>38</v>
      </c>
      <c r="F54" s="311">
        <f t="shared" si="23"/>
        <v>106</v>
      </c>
      <c r="G54" s="311">
        <f t="shared" si="23"/>
        <v>106</v>
      </c>
      <c r="H54" s="311">
        <f t="shared" si="23"/>
        <v>0</v>
      </c>
      <c r="I54" s="311">
        <f t="shared" si="23"/>
        <v>144</v>
      </c>
      <c r="J54" s="311">
        <f t="shared" si="23"/>
        <v>495</v>
      </c>
      <c r="K54" s="311">
        <f t="shared" si="23"/>
        <v>495</v>
      </c>
      <c r="L54" s="311">
        <f t="shared" si="23"/>
        <v>495</v>
      </c>
      <c r="M54" s="311">
        <f t="shared" si="23"/>
        <v>495</v>
      </c>
      <c r="N54" s="311">
        <f t="shared" si="23"/>
        <v>495</v>
      </c>
      <c r="O54" s="311">
        <f t="shared" si="23"/>
        <v>144</v>
      </c>
      <c r="P54" s="311">
        <f t="shared" si="23"/>
        <v>495</v>
      </c>
      <c r="Q54" s="311">
        <f t="shared" si="23"/>
        <v>495</v>
      </c>
      <c r="R54" s="311">
        <f t="shared" si="23"/>
        <v>495</v>
      </c>
      <c r="S54" s="311">
        <f t="shared" si="23"/>
        <v>495</v>
      </c>
      <c r="T54" s="311">
        <f t="shared" si="23"/>
        <v>495</v>
      </c>
      <c r="U54" s="311">
        <f t="shared" si="23"/>
        <v>0</v>
      </c>
      <c r="V54" s="311">
        <f t="shared" si="23"/>
        <v>0</v>
      </c>
      <c r="W54" s="311">
        <f t="shared" si="23"/>
        <v>0</v>
      </c>
      <c r="X54" s="311">
        <f t="shared" si="23"/>
        <v>0</v>
      </c>
      <c r="Y54" s="233"/>
      <c r="Z54" s="233"/>
      <c r="AA54" s="233"/>
      <c r="AB54" s="246"/>
    </row>
    <row r="55" spans="1:31" ht="21.6" thickBot="1" x14ac:dyDescent="0.45">
      <c r="A55" s="452" t="s">
        <v>13</v>
      </c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0"/>
      <c r="AD55" s="40"/>
      <c r="AE55" s="40"/>
    </row>
    <row r="56" spans="1:31" s="202" customFormat="1" x14ac:dyDescent="0.25">
      <c r="A56" s="167" t="s">
        <v>1</v>
      </c>
      <c r="B56" s="188" t="s">
        <v>2</v>
      </c>
      <c r="C56" s="188" t="s">
        <v>3</v>
      </c>
      <c r="D56" s="143" t="s">
        <v>396</v>
      </c>
      <c r="E56" s="143" t="s">
        <v>395</v>
      </c>
      <c r="F56" s="143" t="s">
        <v>394</v>
      </c>
      <c r="G56" s="143" t="s">
        <v>393</v>
      </c>
      <c r="H56" s="143" t="s">
        <v>256</v>
      </c>
      <c r="I56" s="143" t="s">
        <v>47</v>
      </c>
      <c r="J56" s="241" t="s">
        <v>48</v>
      </c>
      <c r="K56" s="143" t="s">
        <v>49</v>
      </c>
      <c r="L56" s="143" t="s">
        <v>29</v>
      </c>
      <c r="M56" s="143" t="s">
        <v>50</v>
      </c>
      <c r="N56" s="143" t="s">
        <v>51</v>
      </c>
      <c r="O56" s="241" t="s">
        <v>52</v>
      </c>
      <c r="P56" s="143" t="s">
        <v>53</v>
      </c>
      <c r="Q56" s="143" t="s">
        <v>338</v>
      </c>
      <c r="R56" s="143" t="s">
        <v>339</v>
      </c>
      <c r="S56" s="143" t="s">
        <v>54</v>
      </c>
      <c r="T56" s="143" t="s">
        <v>163</v>
      </c>
      <c r="U56" s="143" t="s">
        <v>357</v>
      </c>
      <c r="V56" s="143" t="s">
        <v>358</v>
      </c>
      <c r="W56" s="143" t="s">
        <v>359</v>
      </c>
      <c r="X56" s="143" t="s">
        <v>360</v>
      </c>
      <c r="Y56" s="143" t="s">
        <v>12</v>
      </c>
      <c r="Z56" s="188" t="s">
        <v>5</v>
      </c>
      <c r="AA56" s="188" t="s">
        <v>6</v>
      </c>
      <c r="AB56" s="242" t="s">
        <v>7</v>
      </c>
      <c r="AC56" s="236"/>
      <c r="AD56" s="236"/>
      <c r="AE56" s="236"/>
    </row>
    <row r="57" spans="1:31" ht="17.399999999999999" customHeight="1" x14ac:dyDescent="0.35">
      <c r="A57" s="389" t="s">
        <v>237</v>
      </c>
      <c r="B57" s="363" t="s">
        <v>267</v>
      </c>
      <c r="C57" s="364">
        <v>0</v>
      </c>
      <c r="D57" s="364">
        <v>0</v>
      </c>
      <c r="E57" s="364">
        <v>0</v>
      </c>
      <c r="F57" s="364">
        <v>0</v>
      </c>
      <c r="G57" s="364">
        <v>0</v>
      </c>
      <c r="H57" s="364">
        <v>0</v>
      </c>
      <c r="I57" s="364">
        <v>108</v>
      </c>
      <c r="J57" s="364">
        <v>0</v>
      </c>
      <c r="K57" s="364">
        <v>108</v>
      </c>
      <c r="L57" s="364">
        <v>108</v>
      </c>
      <c r="M57" s="364">
        <v>108</v>
      </c>
      <c r="N57" s="364">
        <v>108</v>
      </c>
      <c r="O57" s="364" t="s">
        <v>419</v>
      </c>
      <c r="P57" s="364">
        <v>108</v>
      </c>
      <c r="Q57" s="364">
        <v>72</v>
      </c>
      <c r="R57" s="364">
        <v>72</v>
      </c>
      <c r="S57" s="364">
        <v>72</v>
      </c>
      <c r="T57" s="364">
        <v>0</v>
      </c>
      <c r="U57" s="364">
        <v>0</v>
      </c>
      <c r="V57" s="364">
        <v>0</v>
      </c>
      <c r="W57" s="364">
        <v>0</v>
      </c>
      <c r="X57" s="364">
        <v>0</v>
      </c>
      <c r="Y57" s="386">
        <v>0.375</v>
      </c>
      <c r="Z57" s="366" t="s">
        <v>111</v>
      </c>
      <c r="AA57" s="386">
        <v>0.66666666666666663</v>
      </c>
      <c r="AB57" s="367" t="s">
        <v>265</v>
      </c>
      <c r="AC57" s="40"/>
      <c r="AD57" s="40"/>
      <c r="AE57" s="40"/>
    </row>
    <row r="58" spans="1:31" ht="21" thickBot="1" x14ac:dyDescent="0.4">
      <c r="A58" s="237"/>
      <c r="B58" s="348" t="s">
        <v>11</v>
      </c>
      <c r="C58" s="333">
        <f t="shared" ref="C58:X58" si="24">SUM(C57:C57)</f>
        <v>0</v>
      </c>
      <c r="D58" s="333">
        <f t="shared" si="24"/>
        <v>0</v>
      </c>
      <c r="E58" s="333">
        <f t="shared" si="24"/>
        <v>0</v>
      </c>
      <c r="F58" s="333">
        <f t="shared" si="24"/>
        <v>0</v>
      </c>
      <c r="G58" s="333">
        <f t="shared" si="24"/>
        <v>0</v>
      </c>
      <c r="H58" s="333">
        <f t="shared" si="24"/>
        <v>0</v>
      </c>
      <c r="I58" s="333">
        <f t="shared" si="24"/>
        <v>108</v>
      </c>
      <c r="J58" s="333">
        <f t="shared" si="24"/>
        <v>0</v>
      </c>
      <c r="K58" s="333">
        <f t="shared" si="24"/>
        <v>108</v>
      </c>
      <c r="L58" s="333">
        <f t="shared" si="24"/>
        <v>108</v>
      </c>
      <c r="M58" s="333">
        <f t="shared" si="24"/>
        <v>108</v>
      </c>
      <c r="N58" s="333">
        <f t="shared" si="24"/>
        <v>108</v>
      </c>
      <c r="O58" s="333">
        <f t="shared" si="24"/>
        <v>0</v>
      </c>
      <c r="P58" s="333">
        <f t="shared" si="24"/>
        <v>108</v>
      </c>
      <c r="Q58" s="333">
        <f t="shared" si="24"/>
        <v>72</v>
      </c>
      <c r="R58" s="333">
        <f t="shared" si="24"/>
        <v>72</v>
      </c>
      <c r="S58" s="333">
        <f t="shared" si="24"/>
        <v>72</v>
      </c>
      <c r="T58" s="333">
        <f t="shared" si="24"/>
        <v>0</v>
      </c>
      <c r="U58" s="333">
        <f t="shared" si="24"/>
        <v>0</v>
      </c>
      <c r="V58" s="333">
        <f t="shared" si="24"/>
        <v>0</v>
      </c>
      <c r="W58" s="333">
        <f t="shared" si="24"/>
        <v>0</v>
      </c>
      <c r="X58" s="334">
        <f t="shared" si="24"/>
        <v>0</v>
      </c>
      <c r="Y58" s="233"/>
      <c r="Z58" s="233"/>
      <c r="AA58" s="234"/>
      <c r="AB58" s="219"/>
      <c r="AC58" s="40"/>
      <c r="AD58" s="40"/>
      <c r="AE58" s="40"/>
    </row>
    <row r="59" spans="1:31" ht="21" thickBot="1" x14ac:dyDescent="0.4">
      <c r="B59" s="202"/>
      <c r="C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AB59" s="39"/>
      <c r="AC59" s="40"/>
      <c r="AD59" s="40"/>
      <c r="AE59" s="40"/>
    </row>
    <row r="60" spans="1:31" ht="21" thickBot="1" x14ac:dyDescent="0.4">
      <c r="B60" s="267" t="s">
        <v>316</v>
      </c>
      <c r="C60" s="194">
        <f>SUM(C26+C48+C54+C58)</f>
        <v>5</v>
      </c>
      <c r="D60" s="194">
        <f t="shared" ref="D60:X60" si="25">SUM(D26+D48+D54+D58)</f>
        <v>29</v>
      </c>
      <c r="E60" s="194">
        <f t="shared" si="25"/>
        <v>102</v>
      </c>
      <c r="F60" s="194">
        <f t="shared" si="25"/>
        <v>210</v>
      </c>
      <c r="G60" s="194">
        <f t="shared" si="25"/>
        <v>170</v>
      </c>
      <c r="H60" s="194">
        <f t="shared" si="25"/>
        <v>210</v>
      </c>
      <c r="I60" s="194">
        <f t="shared" si="25"/>
        <v>2502</v>
      </c>
      <c r="J60" s="194">
        <f t="shared" si="25"/>
        <v>3001</v>
      </c>
      <c r="K60" s="194">
        <f t="shared" si="25"/>
        <v>3255</v>
      </c>
      <c r="L60" s="194">
        <f t="shared" si="25"/>
        <v>3355</v>
      </c>
      <c r="M60" s="194">
        <f t="shared" si="25"/>
        <v>3355</v>
      </c>
      <c r="N60" s="194">
        <f t="shared" si="25"/>
        <v>2825</v>
      </c>
      <c r="O60" s="194">
        <f t="shared" si="25"/>
        <v>619</v>
      </c>
      <c r="P60" s="194">
        <f t="shared" si="25"/>
        <v>2050</v>
      </c>
      <c r="Q60" s="194">
        <f t="shared" si="25"/>
        <v>1533</v>
      </c>
      <c r="R60" s="194">
        <f t="shared" si="25"/>
        <v>1461</v>
      </c>
      <c r="S60" s="194">
        <f t="shared" si="25"/>
        <v>921</v>
      </c>
      <c r="T60" s="194">
        <f t="shared" si="25"/>
        <v>849</v>
      </c>
      <c r="U60" s="194">
        <f t="shared" si="25"/>
        <v>314</v>
      </c>
      <c r="V60" s="194">
        <f t="shared" si="25"/>
        <v>29</v>
      </c>
      <c r="W60" s="194">
        <f t="shared" si="25"/>
        <v>29</v>
      </c>
      <c r="X60" s="195">
        <f t="shared" si="25"/>
        <v>29</v>
      </c>
      <c r="AB60" s="39"/>
      <c r="AC60" s="40"/>
      <c r="AD60" s="40"/>
      <c r="AE60" s="40"/>
    </row>
    <row r="61" spans="1:31" ht="21" thickBot="1" x14ac:dyDescent="0.4">
      <c r="B61" s="413">
        <f>SUM(D60:X60)</f>
        <v>26848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AB61" s="39"/>
      <c r="AC61" s="40"/>
      <c r="AD61" s="40"/>
      <c r="AE61" s="40"/>
    </row>
    <row r="62" spans="1:31" x14ac:dyDescent="0.35">
      <c r="B62" s="202"/>
      <c r="C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AB62" s="39"/>
      <c r="AC62" s="40"/>
      <c r="AD62" s="40"/>
      <c r="AE62" s="40"/>
    </row>
    <row r="63" spans="1:31" x14ac:dyDescent="0.35">
      <c r="AB63" s="39"/>
      <c r="AC63" s="40"/>
      <c r="AD63" s="40"/>
      <c r="AE63" s="40"/>
    </row>
    <row r="64" spans="1:31" x14ac:dyDescent="0.35">
      <c r="AB64" s="39"/>
      <c r="AC64" s="40"/>
      <c r="AD64" s="40"/>
      <c r="AE64" s="40"/>
    </row>
    <row r="65" spans="28:31" x14ac:dyDescent="0.35">
      <c r="AB65" s="39"/>
      <c r="AC65" s="40"/>
      <c r="AD65" s="40"/>
      <c r="AE65" s="40"/>
    </row>
    <row r="66" spans="28:31" x14ac:dyDescent="0.35">
      <c r="AB66" s="39"/>
      <c r="AC66" s="40"/>
      <c r="AD66" s="40"/>
      <c r="AE66" s="40"/>
    </row>
    <row r="67" spans="28:31" x14ac:dyDescent="0.35">
      <c r="AB67" s="39"/>
      <c r="AC67" s="40"/>
      <c r="AD67" s="40"/>
      <c r="AE67" s="40"/>
    </row>
    <row r="68" spans="28:31" x14ac:dyDescent="0.35">
      <c r="AB68" s="39"/>
      <c r="AC68" s="40"/>
      <c r="AD68" s="40"/>
      <c r="AE68" s="40"/>
    </row>
    <row r="69" spans="28:31" x14ac:dyDescent="0.35">
      <c r="AB69" s="39"/>
      <c r="AC69" s="40"/>
      <c r="AD69" s="40"/>
      <c r="AE69" s="40"/>
    </row>
    <row r="70" spans="28:31" x14ac:dyDescent="0.35">
      <c r="AB70" s="39"/>
      <c r="AC70" s="40"/>
      <c r="AD70" s="40"/>
      <c r="AE70" s="40"/>
    </row>
    <row r="71" spans="28:31" x14ac:dyDescent="0.35">
      <c r="AB71" s="39"/>
      <c r="AC71" s="40"/>
      <c r="AD71" s="40"/>
      <c r="AE71" s="40"/>
    </row>
    <row r="72" spans="28:31" x14ac:dyDescent="0.35">
      <c r="AB72" s="39"/>
      <c r="AC72" s="40"/>
      <c r="AD72" s="40"/>
      <c r="AE72" s="40"/>
    </row>
    <row r="73" spans="28:31" x14ac:dyDescent="0.35">
      <c r="AB73" s="39"/>
      <c r="AC73" s="40"/>
      <c r="AD73" s="40"/>
      <c r="AE73" s="40"/>
    </row>
    <row r="74" spans="28:31" x14ac:dyDescent="0.35">
      <c r="AB74" s="39"/>
      <c r="AC74" s="40"/>
      <c r="AD74" s="40"/>
      <c r="AE74" s="40"/>
    </row>
    <row r="75" spans="28:31" x14ac:dyDescent="0.35">
      <c r="AB75" s="39"/>
      <c r="AC75" s="40"/>
      <c r="AD75" s="40"/>
      <c r="AE75" s="40"/>
    </row>
    <row r="76" spans="28:31" x14ac:dyDescent="0.35">
      <c r="AB76" s="39"/>
      <c r="AC76" s="40"/>
      <c r="AD76" s="40"/>
      <c r="AE76" s="40"/>
    </row>
    <row r="77" spans="28:31" x14ac:dyDescent="0.35">
      <c r="AB77" s="39"/>
      <c r="AC77" s="40"/>
      <c r="AD77" s="40"/>
      <c r="AE77" s="40"/>
    </row>
    <row r="78" spans="28:31" x14ac:dyDescent="0.35">
      <c r="AB78" s="39"/>
      <c r="AC78" s="40"/>
      <c r="AD78" s="40"/>
      <c r="AE78" s="40"/>
    </row>
    <row r="79" spans="28:31" x14ac:dyDescent="0.35">
      <c r="AB79" s="39"/>
      <c r="AC79" s="40"/>
      <c r="AD79" s="40"/>
      <c r="AE79" s="40"/>
    </row>
    <row r="80" spans="28:31" x14ac:dyDescent="0.35">
      <c r="AB80" s="39"/>
      <c r="AC80" s="40"/>
      <c r="AD80" s="40"/>
      <c r="AE80" s="40"/>
    </row>
    <row r="81" spans="28:31" x14ac:dyDescent="0.35">
      <c r="AB81" s="39"/>
      <c r="AC81" s="40"/>
      <c r="AD81" s="40"/>
      <c r="AE81" s="40"/>
    </row>
    <row r="82" spans="28:31" x14ac:dyDescent="0.35">
      <c r="AB82" s="39"/>
      <c r="AC82" s="40"/>
      <c r="AD82" s="40"/>
      <c r="AE82" s="40"/>
    </row>
    <row r="83" spans="28:31" x14ac:dyDescent="0.35">
      <c r="AB83" s="39"/>
      <c r="AC83" s="40"/>
      <c r="AD83" s="40"/>
      <c r="AE83" s="40"/>
    </row>
    <row r="84" spans="28:31" x14ac:dyDescent="0.35">
      <c r="AB84" s="39"/>
      <c r="AC84" s="40"/>
      <c r="AD84" s="40"/>
      <c r="AE84" s="40"/>
    </row>
    <row r="85" spans="28:31" x14ac:dyDescent="0.35">
      <c r="AB85" s="39"/>
      <c r="AC85" s="40"/>
      <c r="AD85" s="40"/>
      <c r="AE85" s="40"/>
    </row>
    <row r="86" spans="28:31" x14ac:dyDescent="0.35">
      <c r="AB86" s="39"/>
      <c r="AC86" s="40"/>
      <c r="AD86" s="40"/>
      <c r="AE86" s="40"/>
    </row>
    <row r="87" spans="28:31" x14ac:dyDescent="0.35">
      <c r="AB87" s="39"/>
      <c r="AC87" s="40"/>
      <c r="AD87" s="40"/>
      <c r="AE87" s="40"/>
    </row>
    <row r="88" spans="28:31" x14ac:dyDescent="0.35">
      <c r="AB88" s="39"/>
      <c r="AC88" s="40"/>
      <c r="AD88" s="40"/>
      <c r="AE88" s="40"/>
    </row>
    <row r="89" spans="28:31" x14ac:dyDescent="0.35">
      <c r="AB89" s="39"/>
      <c r="AC89" s="40"/>
      <c r="AD89" s="40"/>
      <c r="AE89" s="40"/>
    </row>
    <row r="90" spans="28:31" x14ac:dyDescent="0.35">
      <c r="AB90" s="39"/>
      <c r="AC90" s="40"/>
      <c r="AD90" s="40"/>
      <c r="AE90" s="40"/>
    </row>
    <row r="91" spans="28:31" x14ac:dyDescent="0.35">
      <c r="AB91" s="39"/>
      <c r="AC91" s="40"/>
      <c r="AD91" s="40"/>
      <c r="AE91" s="40"/>
    </row>
    <row r="92" spans="28:31" x14ac:dyDescent="0.35">
      <c r="AB92" s="39"/>
      <c r="AC92" s="40"/>
      <c r="AD92" s="40"/>
      <c r="AE92" s="40"/>
    </row>
    <row r="93" spans="28:31" x14ac:dyDescent="0.35">
      <c r="AB93" s="39"/>
      <c r="AC93" s="40"/>
      <c r="AD93" s="40"/>
      <c r="AE93" s="40"/>
    </row>
    <row r="94" spans="28:31" x14ac:dyDescent="0.35">
      <c r="AB94" s="39"/>
      <c r="AC94" s="40"/>
      <c r="AD94" s="40"/>
      <c r="AE94" s="40"/>
    </row>
    <row r="95" spans="28:31" x14ac:dyDescent="0.35">
      <c r="AB95" s="39"/>
      <c r="AC95" s="40"/>
      <c r="AD95" s="40"/>
      <c r="AE95" s="40"/>
    </row>
    <row r="96" spans="28:31" x14ac:dyDescent="0.35">
      <c r="AB96" s="39"/>
      <c r="AC96" s="40"/>
      <c r="AD96" s="40"/>
      <c r="AE96" s="40"/>
    </row>
    <row r="97" spans="28:31" x14ac:dyDescent="0.35">
      <c r="AB97" s="39"/>
      <c r="AC97" s="40"/>
      <c r="AD97" s="40"/>
      <c r="AE97" s="40"/>
    </row>
    <row r="98" spans="28:31" x14ac:dyDescent="0.35">
      <c r="AB98" s="39"/>
      <c r="AC98" s="40"/>
      <c r="AD98" s="40"/>
      <c r="AE98" s="40"/>
    </row>
    <row r="99" spans="28:31" x14ac:dyDescent="0.35">
      <c r="AB99" s="39"/>
      <c r="AC99" s="40"/>
      <c r="AD99" s="40"/>
      <c r="AE99" s="40"/>
    </row>
    <row r="100" spans="28:31" x14ac:dyDescent="0.35">
      <c r="AB100" s="39"/>
      <c r="AC100" s="40"/>
      <c r="AD100" s="40"/>
      <c r="AE100" s="40"/>
    </row>
    <row r="101" spans="28:31" x14ac:dyDescent="0.35">
      <c r="AB101" s="39"/>
      <c r="AC101" s="40"/>
      <c r="AD101" s="40"/>
      <c r="AE101" s="40"/>
    </row>
    <row r="102" spans="28:31" x14ac:dyDescent="0.35">
      <c r="AB102" s="39"/>
      <c r="AC102" s="40"/>
      <c r="AD102" s="40"/>
      <c r="AE102" s="40"/>
    </row>
    <row r="103" spans="28:31" x14ac:dyDescent="0.35">
      <c r="AB103" s="39"/>
      <c r="AC103" s="40"/>
      <c r="AD103" s="40"/>
      <c r="AE103" s="40"/>
    </row>
    <row r="104" spans="28:31" x14ac:dyDescent="0.35">
      <c r="AB104" s="39"/>
      <c r="AC104" s="40"/>
      <c r="AD104" s="40"/>
      <c r="AE104" s="40"/>
    </row>
    <row r="105" spans="28:31" x14ac:dyDescent="0.35">
      <c r="AB105" s="39"/>
      <c r="AC105" s="40"/>
      <c r="AD105" s="40"/>
      <c r="AE105" s="40"/>
    </row>
    <row r="106" spans="28:31" x14ac:dyDescent="0.35">
      <c r="AB106" s="39"/>
      <c r="AC106" s="40"/>
      <c r="AD106" s="40"/>
      <c r="AE106" s="40"/>
    </row>
    <row r="107" spans="28:31" x14ac:dyDescent="0.35">
      <c r="AB107" s="39"/>
      <c r="AC107" s="40"/>
      <c r="AD107" s="40"/>
      <c r="AE107" s="40"/>
    </row>
    <row r="108" spans="28:31" x14ac:dyDescent="0.35">
      <c r="AB108" s="39"/>
      <c r="AC108" s="40"/>
      <c r="AD108" s="40"/>
      <c r="AE108" s="40"/>
    </row>
    <row r="109" spans="28:31" x14ac:dyDescent="0.35">
      <c r="AB109" s="39"/>
      <c r="AC109" s="40"/>
      <c r="AD109" s="40"/>
      <c r="AE109" s="40"/>
    </row>
    <row r="110" spans="28:31" x14ac:dyDescent="0.35">
      <c r="AB110" s="39"/>
      <c r="AC110" s="40"/>
      <c r="AD110" s="40"/>
      <c r="AE110" s="40"/>
    </row>
    <row r="111" spans="28:31" x14ac:dyDescent="0.35">
      <c r="AB111" s="39"/>
      <c r="AC111" s="40"/>
      <c r="AD111" s="40"/>
      <c r="AE111" s="40"/>
    </row>
    <row r="112" spans="28:31" x14ac:dyDescent="0.35">
      <c r="AB112" s="39"/>
      <c r="AC112" s="40"/>
      <c r="AD112" s="40"/>
      <c r="AE112" s="40"/>
    </row>
    <row r="113" spans="28:31" x14ac:dyDescent="0.35">
      <c r="AB113" s="39"/>
      <c r="AC113" s="40"/>
      <c r="AD113" s="40"/>
      <c r="AE113" s="40"/>
    </row>
    <row r="114" spans="28:31" x14ac:dyDescent="0.35">
      <c r="AB114" s="39"/>
      <c r="AC114" s="40"/>
      <c r="AD114" s="40"/>
      <c r="AE114" s="40"/>
    </row>
    <row r="115" spans="28:31" x14ac:dyDescent="0.35">
      <c r="AB115" s="39"/>
      <c r="AC115" s="40"/>
      <c r="AD115" s="40"/>
      <c r="AE115" s="40"/>
    </row>
    <row r="116" spans="28:31" x14ac:dyDescent="0.35">
      <c r="AB116" s="39"/>
      <c r="AC116" s="40"/>
      <c r="AD116" s="40"/>
      <c r="AE116" s="40"/>
    </row>
    <row r="117" spans="28:31" x14ac:dyDescent="0.35">
      <c r="AB117" s="39"/>
      <c r="AC117" s="40"/>
      <c r="AD117" s="40"/>
      <c r="AE117" s="40"/>
    </row>
    <row r="118" spans="28:31" x14ac:dyDescent="0.35">
      <c r="AB118" s="39"/>
      <c r="AC118" s="40"/>
      <c r="AD118" s="40"/>
      <c r="AE118" s="40"/>
    </row>
    <row r="119" spans="28:31" x14ac:dyDescent="0.35">
      <c r="AB119" s="39"/>
      <c r="AC119" s="40"/>
      <c r="AD119" s="40"/>
      <c r="AE119" s="40"/>
    </row>
    <row r="120" spans="28:31" x14ac:dyDescent="0.35">
      <c r="AB120" s="39"/>
      <c r="AC120" s="40"/>
      <c r="AD120" s="40"/>
      <c r="AE120" s="40"/>
    </row>
    <row r="121" spans="28:31" x14ac:dyDescent="0.35">
      <c r="AB121" s="39"/>
      <c r="AC121" s="40"/>
      <c r="AD121" s="40"/>
      <c r="AE121" s="40"/>
    </row>
    <row r="122" spans="28:31" x14ac:dyDescent="0.35">
      <c r="AB122" s="39"/>
      <c r="AC122" s="40"/>
      <c r="AD122" s="40"/>
      <c r="AE122" s="40"/>
    </row>
    <row r="123" spans="28:31" x14ac:dyDescent="0.35">
      <c r="AB123" s="39"/>
      <c r="AC123" s="40"/>
      <c r="AD123" s="40"/>
      <c r="AE123" s="40"/>
    </row>
    <row r="124" spans="28:31" x14ac:dyDescent="0.35">
      <c r="AB124" s="39"/>
      <c r="AC124" s="40"/>
      <c r="AD124" s="40"/>
      <c r="AE124" s="40"/>
    </row>
    <row r="125" spans="28:31" x14ac:dyDescent="0.35">
      <c r="AB125" s="39"/>
      <c r="AC125" s="40"/>
      <c r="AD125" s="40"/>
      <c r="AE125" s="40"/>
    </row>
    <row r="126" spans="28:31" x14ac:dyDescent="0.35">
      <c r="AB126" s="39"/>
      <c r="AC126" s="40"/>
      <c r="AD126" s="40"/>
      <c r="AE126" s="40"/>
    </row>
    <row r="127" spans="28:31" x14ac:dyDescent="0.35">
      <c r="AB127" s="39"/>
      <c r="AC127" s="40"/>
      <c r="AD127" s="40"/>
      <c r="AE127" s="40"/>
    </row>
    <row r="128" spans="28:31" x14ac:dyDescent="0.35">
      <c r="AB128" s="39"/>
      <c r="AC128" s="40"/>
      <c r="AD128" s="40"/>
      <c r="AE128" s="40"/>
    </row>
    <row r="129" spans="28:31" x14ac:dyDescent="0.35">
      <c r="AB129" s="39"/>
      <c r="AC129" s="40"/>
      <c r="AD129" s="40"/>
      <c r="AE129" s="40"/>
    </row>
    <row r="130" spans="28:31" x14ac:dyDescent="0.35">
      <c r="AB130" s="39"/>
      <c r="AC130" s="40"/>
      <c r="AD130" s="40"/>
      <c r="AE130" s="40"/>
    </row>
    <row r="131" spans="28:31" x14ac:dyDescent="0.35">
      <c r="AB131" s="39"/>
      <c r="AC131" s="40"/>
      <c r="AD131" s="40"/>
      <c r="AE131" s="40"/>
    </row>
    <row r="132" spans="28:31" x14ac:dyDescent="0.35">
      <c r="AB132" s="39"/>
    </row>
    <row r="133" spans="28:31" x14ac:dyDescent="0.35">
      <c r="AB133" s="39"/>
    </row>
    <row r="134" spans="28:31" x14ac:dyDescent="0.35">
      <c r="AB134" s="39"/>
    </row>
    <row r="135" spans="28:31" x14ac:dyDescent="0.35">
      <c r="AB135" s="39"/>
    </row>
    <row r="136" spans="28:31" x14ac:dyDescent="0.35">
      <c r="AB136" s="39"/>
    </row>
    <row r="137" spans="28:31" x14ac:dyDescent="0.35">
      <c r="AB137" s="39"/>
    </row>
  </sheetData>
  <sheetProtection algorithmName="SHA-512" hashValue="8YkR37/nbapd927G4V4HQoOpX59dfUMK3KVW5U6s2FCVU7SHYYhKbM3EoQinQMvNI3RJMvCZENLqn3tiYBP61A==" saltValue="cX/pvOG/VPTV5jfRvyCtWQ==" spinCount="100000" sheet="1" objects="1" scenarios="1"/>
  <sortState ref="A26:DD54">
    <sortCondition ref="AB26:AB54"/>
  </sortState>
  <customSheetViews>
    <customSheetView guid="{70FEF8B8-E556-415B-95E2-1DA78E58AC9A}" scale="90" showPageBreaks="1" fitToPage="1" printArea="1">
      <selection activeCell="M29" sqref="M29"/>
      <pageMargins left="0.25" right="0.25" top="0.75" bottom="0.75" header="0.3" footer="0.3"/>
      <printOptions horizontalCentered="1"/>
      <pageSetup paperSize="5" scale="85" orientation="landscape" r:id="rId1"/>
      <headerFooter alignWithMargins="0">
        <oddHeader>&amp;R&amp;"Arial,Bold"&amp;16 21.22 Sunday PSS Schedule</oddHeader>
      </headerFooter>
    </customSheetView>
  </customSheetViews>
  <mergeCells count="4">
    <mergeCell ref="A1:AB1"/>
    <mergeCell ref="A27:AB27"/>
    <mergeCell ref="A49:AB49"/>
    <mergeCell ref="A55:AB55"/>
  </mergeCells>
  <phoneticPr fontId="0" type="noConversion"/>
  <printOptions horizontalCentered="1"/>
  <pageMargins left="0" right="0" top="0.5" bottom="0.5" header="0.25" footer="0.25"/>
  <pageSetup paperSize="5" scale="70" fitToHeight="0" orientation="landscape" r:id="rId2"/>
  <headerFooter alignWithMargins="0">
    <oddHeader>&amp;R&amp;"Arial,Bold"&amp;16 22.23 Sunday PSS Schedule</oddHeader>
  </headerFooter>
  <rowBreaks count="1" manualBreakCount="1">
    <brk id="26" max="27" man="1"/>
  </row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B88FC48F09F4A88DBC4A956E5C5B6" ma:contentTypeVersion="9" ma:contentTypeDescription="Create a new document." ma:contentTypeScope="" ma:versionID="325d78b354b4bcab01e338f8a97f7cf1">
  <xsd:schema xmlns:xsd="http://www.w3.org/2001/XMLSchema" xmlns:xs="http://www.w3.org/2001/XMLSchema" xmlns:p="http://schemas.microsoft.com/office/2006/metadata/properties" xmlns:ns3="61d7bcb9-b939-435a-9f04-88fc2180ae19" targetNamespace="http://schemas.microsoft.com/office/2006/metadata/properties" ma:root="true" ma:fieldsID="18307c9e103eb6a10fa0d49e82f3a74c" ns3:_="">
    <xsd:import namespace="61d7bcb9-b939-435a-9f04-88fc2180ae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7bcb9-b939-435a-9f04-88fc2180ae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DB6C4-4EFE-4D46-9AE9-462C5AE29A4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61d7bcb9-b939-435a-9f04-88fc2180ae19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4AA1C0A-0C11-4E98-8A20-765FE863C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d7bcb9-b939-435a-9f04-88fc2180ae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6C7FA7-AA19-4885-8E93-B705B37B2C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Monday</vt:lpstr>
      <vt:lpstr>Tuesday</vt:lpstr>
      <vt:lpstr>Wednesday</vt:lpstr>
      <vt:lpstr>Thursday</vt:lpstr>
      <vt:lpstr>Friday</vt:lpstr>
      <vt:lpstr>Saturday</vt:lpstr>
      <vt:lpstr>Sunday</vt:lpstr>
      <vt:lpstr>Friday!Print_Area</vt:lpstr>
      <vt:lpstr>Monday!Print_Area</vt:lpstr>
      <vt:lpstr>Saturday!Print_Area</vt:lpstr>
      <vt:lpstr>Sunday!Print_Area</vt:lpstr>
      <vt:lpstr>Thursday!Print_Area</vt:lpstr>
      <vt:lpstr>Tuesday!Print_Area</vt:lpstr>
      <vt:lpstr>Wednesday!Print_Area</vt:lpstr>
    </vt:vector>
  </TitlesOfParts>
  <Company>Ski Lifts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PSS Master Schedule</dc:title>
  <dc:creator>Devine, Andy;mkantwill@summiti90.com</dc:creator>
  <cp:lastModifiedBy>Lyons, Preston</cp:lastModifiedBy>
  <cp:lastPrinted>2023-01-01T22:16:50Z</cp:lastPrinted>
  <dcterms:created xsi:type="dcterms:W3CDTF">2006-12-22T23:51:30Z</dcterms:created>
  <dcterms:modified xsi:type="dcterms:W3CDTF">2023-01-01T22:34:25Z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0x01010048EB88FC48F09F4A88DBC4A956E5C5B6</vt:lpwstr>
  </property>
</Properties>
</file>